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sheet1" sheetId="5" r:id="rId1"/>
    <sheet name="经开区" sheetId="8" r:id="rId2"/>
    <sheet name="营业区域不含经开区" sheetId="9" r:id="rId3"/>
    <sheet name="终表" sheetId="10" r:id="rId4"/>
  </sheets>
  <definedNames>
    <definedName name="_xlnm._FilterDatabase" localSheetId="2" hidden="1">营业区域不含经开区!$A$1:$N$683</definedName>
    <definedName name="_xlnm._FilterDatabase" localSheetId="0" hidden="1">sheet1!$A$1:$A$861</definedName>
    <definedName name="_xlnm._FilterDatabase" localSheetId="1" hidden="1">经开区!$AT$1:$AT$162</definedName>
    <definedName name="_xlnm.Print_Titles" localSheetId="3">终表!$1:$2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<sst xmlns="http://schemas.openxmlformats.org/spreadsheetml/2006/main" count="9452" uniqueCount="2696">
  <si>
    <t>2018年计划用水户（公共供水）统计表</t>
  </si>
  <si>
    <t>表册号</t>
  </si>
  <si>
    <t>户号</t>
  </si>
  <si>
    <t>户名</t>
  </si>
  <si>
    <t>装表位置</t>
  </si>
  <si>
    <t>口径</t>
  </si>
  <si>
    <t>2017年</t>
  </si>
  <si>
    <t>2018年</t>
  </si>
  <si>
    <t>营业区域</t>
  </si>
  <si>
    <t>法人代表</t>
  </si>
  <si>
    <t>联系人</t>
  </si>
  <si>
    <t>联系电话</t>
  </si>
  <si>
    <t>水价</t>
  </si>
  <si>
    <t>合计</t>
  </si>
  <si>
    <t>计划</t>
  </si>
  <si>
    <t>103400</t>
  </si>
  <si>
    <t>市开发小商品市场交易厅208栋</t>
  </si>
  <si>
    <t>湖塘花园路小商品市场东门南</t>
  </si>
  <si>
    <t>武进营业所</t>
  </si>
  <si>
    <t>86558099</t>
  </si>
  <si>
    <t>商业用水4.21</t>
  </si>
  <si>
    <t>常州市武进人民商场有限公司</t>
  </si>
  <si>
    <t>*湖塘人民中路20号</t>
  </si>
  <si>
    <t>工业用水4.21</t>
  </si>
  <si>
    <t>武进中医院</t>
  </si>
  <si>
    <t>湖塘人民西路6号</t>
  </si>
  <si>
    <t>13861288858</t>
  </si>
  <si>
    <t>行政公共用水3.93</t>
  </si>
  <si>
    <t>102006</t>
  </si>
  <si>
    <t>江苏省常州技师学院</t>
  </si>
  <si>
    <t>中凉南</t>
  </si>
  <si>
    <t>庄</t>
  </si>
  <si>
    <t>18661213228</t>
  </si>
  <si>
    <t>中凉北</t>
  </si>
  <si>
    <t>中蒋队</t>
  </si>
  <si>
    <t>*湖塘老坝金鸡路北</t>
  </si>
  <si>
    <t>13961229220</t>
  </si>
  <si>
    <t>非阶生活用水3.73</t>
  </si>
  <si>
    <t>施蒋村</t>
  </si>
  <si>
    <t>*湖塘中凉新村103栋围墙东</t>
  </si>
  <si>
    <t>86593875</t>
  </si>
  <si>
    <t>常州市武进区湖塘桥实验小学</t>
  </si>
  <si>
    <t>人民西路北、玉塘路西</t>
  </si>
  <si>
    <t>王晓国、庄正国</t>
  </si>
  <si>
    <t>13961297981、15195021701</t>
  </si>
  <si>
    <t>武进高级中学</t>
  </si>
  <si>
    <t>湖塘古方路武高内</t>
  </si>
  <si>
    <t>15861877188</t>
  </si>
  <si>
    <t>湖塘镇政府(镇财政所)</t>
  </si>
  <si>
    <t>*湖塘人民中路24号</t>
  </si>
  <si>
    <t>114500</t>
  </si>
  <si>
    <t>常州市武进区级机关后勤管理服务中心</t>
  </si>
  <si>
    <t>*行政中心</t>
  </si>
  <si>
    <t>武进机关机关事务管理局</t>
  </si>
  <si>
    <t>86310855</t>
  </si>
  <si>
    <t>86310037</t>
  </si>
  <si>
    <t>常州市武进城区新苑宾馆有限公司</t>
  </si>
  <si>
    <t>行政中心</t>
  </si>
  <si>
    <t>85235819</t>
  </si>
  <si>
    <t>113666</t>
  </si>
  <si>
    <t>常州市民力轴承股份有限公司</t>
  </si>
  <si>
    <t>*武进高新区西湖路15号</t>
  </si>
  <si>
    <t>常州市民力轴承有限公司</t>
  </si>
  <si>
    <t>15106129002</t>
  </si>
  <si>
    <t>花东265栋丙</t>
  </si>
  <si>
    <t>*花东265栋丙</t>
  </si>
  <si>
    <t>110154</t>
  </si>
  <si>
    <t>江苏武进力拓企业孵化器有限公司</t>
  </si>
  <si>
    <t>湖塘人民东路158号</t>
  </si>
  <si>
    <t>86569169</t>
  </si>
  <si>
    <t>常州益联龙城花鸟古玩市场有限公司</t>
  </si>
  <si>
    <t>常武北路东庄段</t>
  </si>
  <si>
    <t>86552535</t>
  </si>
  <si>
    <t>102007</t>
  </si>
  <si>
    <t>常州幼儿师范学校</t>
  </si>
  <si>
    <t>常武路大转盘南</t>
  </si>
  <si>
    <t>86508323</t>
  </si>
  <si>
    <t>中国建设银行股份有限公司常州分行</t>
  </si>
  <si>
    <t>*湖塘常武中路1号</t>
  </si>
  <si>
    <t>86301016</t>
  </si>
  <si>
    <t>武进市阳湖消费品综合市场1#</t>
  </si>
  <si>
    <t>*湖塘人民东路76号</t>
  </si>
  <si>
    <t>15961168800</t>
  </si>
  <si>
    <t>111262</t>
  </si>
  <si>
    <t>常州市武进区夕阳红康乐中心</t>
  </si>
  <si>
    <t>湖塘淹城村（母表）</t>
  </si>
  <si>
    <t>陈春宝</t>
  </si>
  <si>
    <t>86565812</t>
  </si>
  <si>
    <t>江苏明都汽车集团有限公司</t>
  </si>
  <si>
    <t>常武北路、金鸡路口</t>
  </si>
  <si>
    <t>86575009</t>
  </si>
  <si>
    <t>武进看守所</t>
  </si>
  <si>
    <t>*广电路降子路交叉口</t>
  </si>
  <si>
    <t>13861086929</t>
  </si>
  <si>
    <t>103401</t>
  </si>
  <si>
    <t>兴勤（常州）电子有限公司</t>
  </si>
  <si>
    <t>湖塘高新区新和路西，吴王浜南</t>
  </si>
  <si>
    <t>陈亮</t>
  </si>
  <si>
    <t>13861200300</t>
  </si>
  <si>
    <t>江苏省电信有限公司（常州分公司）</t>
  </si>
  <si>
    <t>湖塘府北路、环府路南</t>
  </si>
  <si>
    <t>18961161157</t>
  </si>
  <si>
    <t>常州市武进区湖塘实验中学</t>
  </si>
  <si>
    <t>*湖塘定安东路</t>
  </si>
  <si>
    <t>86300361</t>
  </si>
  <si>
    <t>110153</t>
  </si>
  <si>
    <t>东华纺织集团有限公司</t>
  </si>
  <si>
    <t>*湖塘古方路火炬路交叉口</t>
  </si>
  <si>
    <t>13861050516</t>
  </si>
  <si>
    <t>武进星辰实验学校</t>
  </si>
  <si>
    <t>湖塘广电东路</t>
  </si>
  <si>
    <t>13776877899(总务）</t>
  </si>
  <si>
    <t>常州市武进第一耐火材料厂</t>
  </si>
  <si>
    <t>*湖塘星火路东</t>
  </si>
  <si>
    <t>武进市第一耐火材料厂</t>
  </si>
  <si>
    <t>13601502258</t>
  </si>
  <si>
    <t>江苏省前黄高级中学</t>
  </si>
  <si>
    <t>86305253</t>
  </si>
  <si>
    <t>常州市武进三阳购物中心有限公司</t>
  </si>
  <si>
    <t>常州市武进三阳购物中心(乐购)</t>
  </si>
  <si>
    <t>13775065252</t>
  </si>
  <si>
    <t>112699</t>
  </si>
  <si>
    <t>江苏容天乐机械股份有限公司</t>
  </si>
  <si>
    <t>武宜南路</t>
  </si>
  <si>
    <t>13915080389</t>
  </si>
  <si>
    <t>武进党校</t>
  </si>
  <si>
    <t>常漕路永胜路交叉处</t>
  </si>
  <si>
    <t>13861219273</t>
  </si>
  <si>
    <t>常州市武进区鸣凰中学</t>
  </si>
  <si>
    <t>鸣凰新村5栋乙单元101墙外</t>
  </si>
  <si>
    <t>86528389</t>
  </si>
  <si>
    <t>武进区检察院</t>
  </si>
  <si>
    <t>湖塘里底路</t>
  </si>
  <si>
    <t>86716178</t>
  </si>
  <si>
    <t>常州冬梅鸣凰国际大酒店</t>
  </si>
  <si>
    <t>鸣凰工业园凤林北路28号</t>
  </si>
  <si>
    <t>86532077，13806127277</t>
  </si>
  <si>
    <t>特种用水5.48</t>
  </si>
  <si>
    <t>常州联合工具有限公司</t>
  </si>
  <si>
    <t>*武进高新区西湖路9号</t>
  </si>
  <si>
    <t>常州武进湖塘中凉消费品综合市场</t>
  </si>
  <si>
    <t>*湖塘老坝</t>
  </si>
  <si>
    <t>13601593131</t>
  </si>
  <si>
    <t>112700</t>
  </si>
  <si>
    <t>常州纺织职业技术学院</t>
  </si>
  <si>
    <t>大学城</t>
  </si>
  <si>
    <t>13775130711</t>
  </si>
  <si>
    <t>常州工程职业技术学院</t>
  </si>
  <si>
    <t>常州大学城</t>
  </si>
  <si>
    <t>13776810296</t>
  </si>
  <si>
    <t>常州大学</t>
  </si>
  <si>
    <t>江苏工业大学</t>
  </si>
  <si>
    <t>15261184409</t>
  </si>
  <si>
    <t>常州轻工职业技术学院</t>
  </si>
  <si>
    <t>13961120706</t>
  </si>
  <si>
    <t>武宜路</t>
  </si>
  <si>
    <t>8581135 6335056</t>
  </si>
  <si>
    <t>常州机电职业技术学院</t>
  </si>
  <si>
    <t>15961298869</t>
  </si>
  <si>
    <t>常州信息职业技术学院</t>
  </si>
  <si>
    <t>13951231318</t>
  </si>
  <si>
    <t>常州常裕大酒店</t>
  </si>
  <si>
    <t>鸣凰鸣新西路</t>
  </si>
  <si>
    <t>13338808707</t>
  </si>
  <si>
    <t>武进区人民法院</t>
  </si>
  <si>
    <t>湖塘十里村</t>
  </si>
  <si>
    <t>86307970</t>
  </si>
  <si>
    <t>常州市武进亚太机电配件有限公司</t>
  </si>
  <si>
    <t>武进高新区龙卧路1号</t>
  </si>
  <si>
    <t>86526799</t>
  </si>
  <si>
    <t>博世力士乐(常州)有限公司</t>
  </si>
  <si>
    <t>高新区淹城路与沿江高速东南角</t>
  </si>
  <si>
    <t>郭争翔</t>
  </si>
  <si>
    <t>13511671024</t>
  </si>
  <si>
    <t>常州兴源纺织有限公司</t>
  </si>
  <si>
    <t>13506141558</t>
  </si>
  <si>
    <t>常州朗锐铸造有限公司</t>
  </si>
  <si>
    <t>武进高新区龙盘路6号</t>
  </si>
  <si>
    <t>常州朗锐铸造有限</t>
  </si>
  <si>
    <t>13515263162</t>
  </si>
  <si>
    <t>常州市亿达染织有限公司</t>
  </si>
  <si>
    <t>*马杭南街</t>
  </si>
  <si>
    <t>13915027857</t>
  </si>
  <si>
    <t>纺园重污2.73</t>
  </si>
  <si>
    <t>常州市双诚铸造有限公司</t>
  </si>
  <si>
    <t>*长虹村委小庄村</t>
  </si>
  <si>
    <t>13775185013</t>
  </si>
  <si>
    <t>常州市蓝图汽车配件有限公司</t>
  </si>
  <si>
    <t>湖塘古方路320号</t>
  </si>
  <si>
    <t>18018288618</t>
  </si>
  <si>
    <t>102005</t>
  </si>
  <si>
    <t>常州市春秋乐园旅游发展有限公司</t>
  </si>
  <si>
    <t>湖塘小留新村178号</t>
  </si>
  <si>
    <t>86312161</t>
  </si>
  <si>
    <t>常州市武进常荣精竹地板有限公司</t>
  </si>
  <si>
    <t>鸣凰工业园团结路</t>
  </si>
  <si>
    <t>13182565681</t>
  </si>
  <si>
    <t>103425</t>
  </si>
  <si>
    <t>广成房地产有限公司</t>
  </si>
  <si>
    <t>*湖塘广成东方大厦二次供水</t>
  </si>
  <si>
    <t>18906127311</t>
  </si>
  <si>
    <t>113007</t>
  </si>
  <si>
    <t>常州明都枫泽山庄大酒店有限公司</t>
  </si>
  <si>
    <t>夏溪镇章庄村</t>
  </si>
  <si>
    <t>83689777</t>
  </si>
  <si>
    <t>常州辰盛绝缘新材料有限公司</t>
  </si>
  <si>
    <t>*鸣凰工业园区鸣新西路153号</t>
  </si>
  <si>
    <t>81691360</t>
  </si>
  <si>
    <t>常州市武进永光机械厂</t>
  </si>
  <si>
    <t>湖塘小留武宜路</t>
  </si>
  <si>
    <t>常州市武进区体育场馆管理中心</t>
  </si>
  <si>
    <t>*湖塘曲棍球基地</t>
  </si>
  <si>
    <t>86339905</t>
  </si>
  <si>
    <t>常州市武进永达针纺织有限公司</t>
  </si>
  <si>
    <t>湖塘夏城路18号</t>
  </si>
  <si>
    <t>徐秋明</t>
  </si>
  <si>
    <t>13815033508</t>
  </si>
  <si>
    <t>常州市棱光化工材料有限公司</t>
  </si>
  <si>
    <t>*湖塘周家巷村委周家巷村85</t>
  </si>
  <si>
    <t>86553047</t>
  </si>
  <si>
    <t>常州宝达汽车销售服务有限公司</t>
  </si>
  <si>
    <t>常武路东武进党校北</t>
  </si>
  <si>
    <t>86522006</t>
  </si>
  <si>
    <t>常州安费诺福洋通信设备有限公司</t>
  </si>
  <si>
    <t>*武进高新区凤栖路6号</t>
  </si>
  <si>
    <t>6480931</t>
  </si>
  <si>
    <t>108649</t>
  </si>
  <si>
    <t>常州红昇染整有限公司</t>
  </si>
  <si>
    <t>*武进纺织工业园区</t>
  </si>
  <si>
    <t>86325622</t>
  </si>
  <si>
    <t>*武进纺织工业园区青洋路</t>
  </si>
  <si>
    <t>纺园用水2.46</t>
  </si>
  <si>
    <t>武进区湖塘南缘大酒店</t>
  </si>
  <si>
    <t>湖塘新城花苑南楼</t>
  </si>
  <si>
    <t>81096128</t>
  </si>
  <si>
    <t>江苏瓯堡纺织有限公司</t>
  </si>
  <si>
    <t>*武进纺织工业园轻纺路与青洋路交叉</t>
  </si>
  <si>
    <t>13775163008</t>
  </si>
  <si>
    <t>*武进纺织工业园区内</t>
  </si>
  <si>
    <t>常州瓯堡纺织有限公司</t>
  </si>
  <si>
    <t>庄卫星</t>
  </si>
  <si>
    <t>湖塘常武中路9-1</t>
  </si>
  <si>
    <t>13861265078</t>
  </si>
  <si>
    <t>常州市武进南方镍网有限公司</t>
  </si>
  <si>
    <t>湖塘华家大队定安西路南</t>
  </si>
  <si>
    <t>常州武进南方镍网有限公司</t>
  </si>
  <si>
    <t>13806128337</t>
  </si>
  <si>
    <t>常州市兰贵人纺织品有限公司</t>
  </si>
  <si>
    <t>湖塘长虹东路与青洋路交叉口东北</t>
  </si>
  <si>
    <t>13921049205</t>
  </si>
  <si>
    <t>常州市天润纺织整理有限公司</t>
  </si>
  <si>
    <t>*湖塘人民西路与西园路交叉口</t>
  </si>
  <si>
    <t>86562528-8000</t>
  </si>
  <si>
    <t>工业重污5.43</t>
  </si>
  <si>
    <t>金色光华餐饮有限公司（新建热控研究所）</t>
  </si>
  <si>
    <t>*武进高新开发区北区</t>
  </si>
  <si>
    <t>13506123168</t>
  </si>
  <si>
    <t>常州市武进区民防局</t>
  </si>
  <si>
    <t>环府路与府东路市民广场</t>
  </si>
  <si>
    <t>1380611379</t>
  </si>
  <si>
    <t>常州市众恒肉联有限公司</t>
  </si>
  <si>
    <t>*湖塘马杭众恒大桥南院</t>
  </si>
  <si>
    <t>13813587825</t>
  </si>
  <si>
    <t>常州市平安物业管理有限公司</t>
  </si>
  <si>
    <t>*湖塘锦湖公寓二次供水8栋南</t>
  </si>
  <si>
    <t>13861019599</t>
  </si>
  <si>
    <t>常州市武进区实验幼儿园</t>
  </si>
  <si>
    <t>*武宜路里底桥东新城阳光幼儿园</t>
  </si>
  <si>
    <t>6588617</t>
  </si>
  <si>
    <t>常州宝尊汽车销售有限公司</t>
  </si>
  <si>
    <t>湖塘延政东路（小庙桥旁）</t>
  </si>
  <si>
    <t>常州市宝尊汽车销售有限公司</t>
  </si>
  <si>
    <t>13861001259</t>
  </si>
  <si>
    <t>常州银湖商业管理有限公司</t>
  </si>
  <si>
    <t>湖塘鸣新西路130号</t>
  </si>
  <si>
    <t>15995028537</t>
  </si>
  <si>
    <t>湖塘广电路与常武路交叉东北</t>
  </si>
  <si>
    <t>常州安泰诺特种印制板有限公司</t>
  </si>
  <si>
    <t>武进高新区龙域路23号</t>
  </si>
  <si>
    <t>86486969-8028</t>
  </si>
  <si>
    <t>常州市武进物业有限公司</t>
  </si>
  <si>
    <t>*湖塘鸣新中路2号大学城商业街B1给水</t>
  </si>
  <si>
    <t>13915009299</t>
  </si>
  <si>
    <t>常州骏嘉纺织科技有限公司</t>
  </si>
  <si>
    <t>*武进纺织工业园杨江路16号</t>
  </si>
  <si>
    <t>13861001126</t>
  </si>
  <si>
    <t>常州嘉宝服饰有限公司</t>
  </si>
  <si>
    <t>86325806</t>
  </si>
  <si>
    <t>武进纺织工业园生活服务有限公司</t>
  </si>
  <si>
    <t>武进纺织工业园江东路与青洋路交叉</t>
  </si>
  <si>
    <t>常州市大明纸管机械有限公司</t>
  </si>
  <si>
    <t>*鸣凰沟南工业园区内</t>
  </si>
  <si>
    <t>13506128208</t>
  </si>
  <si>
    <t>伊蒙妮莎（常州）发电设备有限公司</t>
  </si>
  <si>
    <t>*武进高新区凤鸣路10号</t>
  </si>
  <si>
    <t>13906120093</t>
  </si>
  <si>
    <t>常州市金茂色织有限公司</t>
  </si>
  <si>
    <t>*武进纺织工业园凤凰路</t>
  </si>
  <si>
    <t>13906120605</t>
  </si>
  <si>
    <t>武进纺织工业园区凤凰路18号</t>
  </si>
  <si>
    <t>吴伟明</t>
  </si>
  <si>
    <t>13506112781</t>
  </si>
  <si>
    <t>常州市湖塘热电有限公司</t>
  </si>
  <si>
    <t>*武进纺织工业园东升路111号</t>
  </si>
  <si>
    <t>13861133982</t>
  </si>
  <si>
    <t>常州启发鞋业有限公司</t>
  </si>
  <si>
    <t>*武进高新区西湖路11号</t>
  </si>
  <si>
    <t>常州凯浩达纺织印染有限公司</t>
  </si>
  <si>
    <t>*武进纺织工业园区东升路115号</t>
  </si>
  <si>
    <t>13776874062</t>
  </si>
  <si>
    <t>常州市宝麟纺织有限公司</t>
  </si>
  <si>
    <t>湖塘镇城西工业园西园路1号</t>
  </si>
  <si>
    <t>13901503520</t>
  </si>
  <si>
    <t>常州福尔特汽车销售服务有限公司</t>
  </si>
  <si>
    <t>湖塘降子路</t>
  </si>
  <si>
    <t>1333819015</t>
  </si>
  <si>
    <t>小鲷（常州）机械有限公司</t>
  </si>
  <si>
    <t>武进高新区凤鸣路5号</t>
  </si>
  <si>
    <t>13861011688</t>
  </si>
  <si>
    <t>常州科力达仪器有限公司</t>
  </si>
  <si>
    <t>*湖塘城西工业园区人民西路</t>
  </si>
  <si>
    <t>常州科力仪器有限公司</t>
  </si>
  <si>
    <t>15961125128</t>
  </si>
  <si>
    <t>常州市长三角模具城有限公司</t>
  </si>
  <si>
    <t>武进高新区纪墅路</t>
  </si>
  <si>
    <t>69999006</t>
  </si>
  <si>
    <t>111261</t>
  </si>
  <si>
    <t>常州市普安物业服务有限公司</t>
  </si>
  <si>
    <t>*湖塘华都馨苑二次供水</t>
  </si>
  <si>
    <t>15961178853</t>
  </si>
  <si>
    <t>常州嘉达染整有限公司</t>
  </si>
  <si>
    <t>13861188885</t>
  </si>
  <si>
    <t>常州涛琪染织有限公司</t>
  </si>
  <si>
    <t>*武进纺织工业园杨区路18号</t>
  </si>
  <si>
    <t>13776899255</t>
  </si>
  <si>
    <t>常州经发兴业染织有限公司</t>
  </si>
  <si>
    <t>*武进纺织工业园青洋路与杨区路交叉向北</t>
  </si>
  <si>
    <t>江苏好田染织有限公司</t>
  </si>
  <si>
    <t>86322938</t>
  </si>
  <si>
    <t>常州市明伟纺织印染有限公司</t>
  </si>
  <si>
    <t>*武进纺织工业园江村路2号</t>
  </si>
  <si>
    <t>13861062523</t>
  </si>
  <si>
    <t>常州马氏纺织染整有限公司</t>
  </si>
  <si>
    <t>*武进纺织工业园轻纺路2号</t>
  </si>
  <si>
    <t>13327888999</t>
  </si>
  <si>
    <t>常州市华荣友佳纺织染整有限公司</t>
  </si>
  <si>
    <t>武进纺织工业园江村路1号</t>
  </si>
  <si>
    <t>13915005578</t>
  </si>
  <si>
    <t>常州新光印染有限公司</t>
  </si>
  <si>
    <t>*武进纺织工业园采菱路</t>
  </si>
  <si>
    <t>85077006</t>
  </si>
  <si>
    <t>江苏伊思达纺织有限公司</t>
  </si>
  <si>
    <t>*武进纺织工业园区内路北</t>
  </si>
  <si>
    <t>13584393918</t>
  </si>
  <si>
    <t>常州市天之立纺织有限公司</t>
  </si>
  <si>
    <t>*武进纺织工业园区采菱路西侧、广电路北</t>
  </si>
  <si>
    <t>86701516</t>
  </si>
  <si>
    <t>常州三和塑胶有限公司</t>
  </si>
  <si>
    <t>*武进高新区凤鸣路22号</t>
  </si>
  <si>
    <t>102003</t>
  </si>
  <si>
    <t>常州市武进清英外国语学校</t>
  </si>
  <si>
    <t>武进高新区西湖路以北、凤翔路以西</t>
  </si>
  <si>
    <t>常州市武进清英外</t>
  </si>
  <si>
    <t>13961168275</t>
  </si>
  <si>
    <t>*武进高新区西湖路北凤翔路西</t>
  </si>
  <si>
    <t>86225166</t>
  </si>
  <si>
    <t>常州市江村恒越染织有限公司</t>
  </si>
  <si>
    <t>武进纺织工业园区凤凰南路21号</t>
  </si>
  <si>
    <t>13961197368</t>
  </si>
  <si>
    <t>江苏万帮明都汽车有限公司（常州万帮汽车销售服务有限公司）</t>
  </si>
  <si>
    <t>湖塘教师进修学校南</t>
  </si>
  <si>
    <t>江苏万帮明都汽车有限公司</t>
  </si>
  <si>
    <t>86527260</t>
  </si>
  <si>
    <t>武进汽车城D区8号</t>
  </si>
  <si>
    <t>常州市武进城南纺织品有限公司</t>
  </si>
  <si>
    <t>鸣凰鸣新西路北侧</t>
  </si>
  <si>
    <t>6531375、5552128</t>
  </si>
  <si>
    <t>益盟电子元器件（常州）有限公司</t>
  </si>
  <si>
    <t>*武进高新区西湖路17号</t>
  </si>
  <si>
    <t>13961751653</t>
  </si>
  <si>
    <t>常州市张氏纺织有限公司</t>
  </si>
  <si>
    <t>湖塘东龙路与长虹路交汇处东北角</t>
  </si>
  <si>
    <t>13906118555</t>
  </si>
  <si>
    <t>常州市春晖纺织染整有限公司</t>
  </si>
  <si>
    <t>武进纺织工业园区</t>
  </si>
  <si>
    <t>13921030038</t>
  </si>
  <si>
    <t>常州市武进盛隆皮业有限公司基-94</t>
  </si>
  <si>
    <t>*基建湖塘古方中路3-5号</t>
  </si>
  <si>
    <t>13801507688</t>
  </si>
  <si>
    <t>103404</t>
  </si>
  <si>
    <t>常州市科教城管理委员会</t>
  </si>
  <si>
    <t>科教城东区</t>
  </si>
  <si>
    <t>王翔</t>
  </si>
  <si>
    <t>13601506621</t>
  </si>
  <si>
    <t>常州市科教城管理委员会绿化</t>
  </si>
  <si>
    <t>绿化大学城景观大道</t>
  </si>
  <si>
    <t>大学城建设指挥部绿化</t>
  </si>
  <si>
    <t>常州市湖塘消费品综合市场管理有限公司</t>
  </si>
  <si>
    <t>湖塘消费品综合市场南</t>
  </si>
  <si>
    <t>苏果超市(常州)有限公司</t>
  </si>
  <si>
    <t>6377092</t>
  </si>
  <si>
    <t>108636</t>
  </si>
  <si>
    <t>常州市国泰物业管理有限公司</t>
  </si>
  <si>
    <t>湖塘丰乐公寓56栋丙西北角</t>
  </si>
  <si>
    <t>18930916643</t>
  </si>
  <si>
    <t>水登液压管件(常州)有限公司</t>
  </si>
  <si>
    <t>武进高新区龙惠路33号</t>
  </si>
  <si>
    <t>王育青</t>
  </si>
  <si>
    <t>18994989296、86220295</t>
  </si>
  <si>
    <t>103441</t>
  </si>
  <si>
    <t>西藏新城悦物业服务股份有限公司常州分公司</t>
  </si>
  <si>
    <t>湖塘万博生活广场2栋南</t>
  </si>
  <si>
    <t>15161115191</t>
  </si>
  <si>
    <t>湖塘万博生活广场2栋西北</t>
  </si>
  <si>
    <t>86597878</t>
  </si>
  <si>
    <t>江苏新城物业服务有限公司常州分公司</t>
  </si>
  <si>
    <t>花园街以西，新城南都东大门北侧（商业）</t>
  </si>
  <si>
    <t>冯豪</t>
  </si>
  <si>
    <t>13915010711</t>
  </si>
  <si>
    <t>中建四局第六建筑工程有限公司（万科房产基13-38）</t>
  </si>
  <si>
    <t>湖塘镇滆湖中路南侧 长沟河西侧地块</t>
  </si>
  <si>
    <t>裔伟</t>
  </si>
  <si>
    <t>18605156590</t>
  </si>
  <si>
    <t>110162</t>
  </si>
  <si>
    <t>福建永安物业管理有限公司江苏分公司</t>
  </si>
  <si>
    <t>湖塘镇金域丹堤9栋东北角(绿化)</t>
  </si>
  <si>
    <t>13328190877</t>
  </si>
  <si>
    <t>常州市万德餐饮管理有限公司</t>
  </si>
  <si>
    <t>湖塘滆湖中路11号新润大厦</t>
  </si>
  <si>
    <t>13522881007</t>
  </si>
  <si>
    <t>112817</t>
  </si>
  <si>
    <t>常州富都物业服务有限公司</t>
  </si>
  <si>
    <t>湖塘溪湖小镇72栋商铺112西侧(消防)</t>
  </si>
  <si>
    <t>13861198771</t>
  </si>
  <si>
    <t>湖塘溪湖小镇72栋商铺112西侧(消防)(10207232的子表)</t>
  </si>
  <si>
    <t>武进城东小学</t>
  </si>
  <si>
    <t>丽华南村</t>
  </si>
  <si>
    <t>86318632</t>
  </si>
  <si>
    <t>常州武进万达广场商业物业管理有限公司</t>
  </si>
  <si>
    <t>万达广场东面（花园街聚湖路口）由北向南 大商业</t>
  </si>
  <si>
    <t>常州武进万达广场投资有限公司</t>
  </si>
  <si>
    <t>18961255676</t>
  </si>
  <si>
    <t>江苏永辉超市有限公司</t>
  </si>
  <si>
    <t>万达广场东面（花园街聚湖路口）由北向南 超市</t>
  </si>
  <si>
    <t>15961186385</t>
  </si>
  <si>
    <t>常州市武进湖塘科技产业园投资管理有限公司</t>
  </si>
  <si>
    <t>纺织工业园二期工业坊</t>
  </si>
  <si>
    <t>江峰</t>
  </si>
  <si>
    <t>13912346866</t>
  </si>
  <si>
    <t>常州豪乐金业机械有限公司</t>
  </si>
  <si>
    <t>武进高新区新知路8号</t>
  </si>
  <si>
    <t>庄曙东</t>
  </si>
  <si>
    <t>13606115922</t>
  </si>
  <si>
    <t>108718</t>
  </si>
  <si>
    <t>江苏赛格置业发展有限公司</t>
  </si>
  <si>
    <t>湖塘夏城路8号，华东机电城6栋西北角(母表)</t>
  </si>
  <si>
    <t>18912349555</t>
  </si>
  <si>
    <t>112830</t>
  </si>
  <si>
    <t>上海金晨物业经营管理有限公司常州分公司</t>
  </si>
  <si>
    <t>湖塘百兴华府3栋北侧(办公增压)(10181920的子表)</t>
  </si>
  <si>
    <t>13815048823</t>
  </si>
  <si>
    <t>102002</t>
  </si>
  <si>
    <t>国网江苏省电力有限公司常州供电分公司</t>
  </si>
  <si>
    <t>武进区湖塘镇延政中路（世贸中心西侧)（营配中心）</t>
  </si>
  <si>
    <t>15961197105</t>
  </si>
  <si>
    <t>瑞声光学科技（常州）有限公司</t>
  </si>
  <si>
    <t>武进高新区阳湖路66号武进出口加工区A14号</t>
  </si>
  <si>
    <t>余峰</t>
  </si>
  <si>
    <t>15961232048</t>
  </si>
  <si>
    <t>武进高新区阳湖路66号</t>
  </si>
  <si>
    <t>湖塘虹北路南，梅园路东(办公)</t>
  </si>
  <si>
    <t>15961293061</t>
  </si>
  <si>
    <t>湖塘虹北路南，梅园路东(办公)(10197048的子表)</t>
  </si>
  <si>
    <t>中铁隧道集团三处有限公司</t>
  </si>
  <si>
    <t>武进区凤栖路与龙跃路交叉口</t>
  </si>
  <si>
    <t>张华瑞</t>
  </si>
  <si>
    <t>18623336022</t>
  </si>
  <si>
    <t>111287</t>
  </si>
  <si>
    <t>江苏新天地不夜城商业管理有限公司</t>
  </si>
  <si>
    <t>湖塘镇广电中路新天地不夜城商铺SP10</t>
  </si>
  <si>
    <t>湖塘镇广电中路新天地不夜城商铺SP11（10126655的子表）</t>
  </si>
  <si>
    <t>湖塘镇广电中路新天地不夜城商铺SP9</t>
  </si>
  <si>
    <t>13775287098</t>
  </si>
  <si>
    <t>湖塘镇广电中路新天地不夜城商铺SP11（母表）</t>
  </si>
  <si>
    <t>常州市武进区湖塘桥第二实验小学</t>
  </si>
  <si>
    <t>延政路北、星火路西</t>
  </si>
  <si>
    <t>吴居鹏</t>
  </si>
  <si>
    <t>15961159790</t>
  </si>
  <si>
    <t>常州万达嘉华酒店管理有限公司万达嘉华酒店</t>
  </si>
  <si>
    <t>湖塘中央华城酒店、酒店西侧</t>
  </si>
  <si>
    <t>18888020912</t>
  </si>
  <si>
    <t>102001</t>
  </si>
  <si>
    <t>江苏绿弘科技发展有限公司</t>
  </si>
  <si>
    <t>延政西路与龙江路交叉口向南100米(生活)</t>
  </si>
  <si>
    <t>15151953530</t>
  </si>
  <si>
    <t>武进区虹西路以南，漕溪路以西</t>
  </si>
  <si>
    <t>*武进高新区东西大道与常漕路交叉</t>
  </si>
  <si>
    <t>13511672876</t>
  </si>
  <si>
    <t>贝内克长顺生态汽车内饰材料（常州）有限公司</t>
  </si>
  <si>
    <t>武进西大道与凤林路交叉口</t>
  </si>
  <si>
    <t>陆士皓</t>
  </si>
  <si>
    <t>18888026259</t>
  </si>
  <si>
    <t>中铁十六局集团北京轨道交通工程建设有限公司基15-8</t>
  </si>
  <si>
    <t>科教城北站，滆湖中路与花园街交叉口</t>
  </si>
  <si>
    <t>王伟</t>
  </si>
  <si>
    <t>15156059579</t>
  </si>
  <si>
    <t>中铁十六局集团北京轨道交通工程建设有限公司 基15-7</t>
  </si>
  <si>
    <t>延政大道站，武进区花园街与延政中路交叉口</t>
  </si>
  <si>
    <t>112878</t>
  </si>
  <si>
    <t>金碧物业有限公司常州分公司</t>
  </si>
  <si>
    <t>湖塘恒大翡翠华庭6栋南边绿化</t>
  </si>
  <si>
    <t>15995007966</t>
  </si>
  <si>
    <t>中铁十九局集团有限公司 基15-1</t>
  </si>
  <si>
    <t>湖塘聚湖路与花园街交叉口05标聚湖路站</t>
  </si>
  <si>
    <t>13912624359</t>
  </si>
  <si>
    <t>常州市武进区环境卫生管理处</t>
  </si>
  <si>
    <t>常漕路与滆湖中路交叉口西南第二只（隔湖中路）</t>
  </si>
  <si>
    <t>延政路与西环府路交叉口东南第一只(西环府路)</t>
  </si>
  <si>
    <t>13961185872</t>
  </si>
  <si>
    <t>环府路（武进环保局北侧）</t>
  </si>
  <si>
    <t>虹西路与龙江高架东南第一只（虹西路）</t>
  </si>
  <si>
    <t>定安路与府北路交叉西南第一只（府北路）</t>
  </si>
  <si>
    <t>夏城路与永胜中路交叉西南第二只（永胜中路）</t>
  </si>
  <si>
    <t>114577</t>
  </si>
  <si>
    <t>淹城路与春秋路交叉东北第三只（淹城路）</t>
  </si>
  <si>
    <t>消火栓湖塘镇淹城路与鸣新西路交叉西北第二只（淹城路）</t>
  </si>
  <si>
    <t>消火栓湖塘镇环府路与小留路交叉东北第一只（环府路）</t>
  </si>
  <si>
    <t>常州市武进方园针纺织品有限公司</t>
  </si>
  <si>
    <t>*武进纺织工业园江东路与东开路叉口北150米</t>
  </si>
  <si>
    <t>常州市凯翔针织有限公司</t>
  </si>
  <si>
    <t>18906118823</t>
  </si>
  <si>
    <t>常州外汽永和汽车销售服务有限公司消-540</t>
  </si>
  <si>
    <t>武进湖塘镇降子路延政路东侧</t>
  </si>
  <si>
    <t>13861195996</t>
  </si>
  <si>
    <t>112884</t>
  </si>
  <si>
    <t>绿城物业服务集团有限公司常州分公司</t>
  </si>
  <si>
    <t>湖塘玉兰广场五区2栋北(绿化)</t>
  </si>
  <si>
    <t>85517800</t>
  </si>
  <si>
    <t>112860</t>
  </si>
  <si>
    <t>湖塘玉兰广场6栋南面(景观用水)(10198120的子表)</t>
  </si>
  <si>
    <t>湖塘玉兰广场6栋南面(景观用水)(母表)</t>
  </si>
  <si>
    <t>常州市武进公安消防大队</t>
  </si>
  <si>
    <t>湖塘永安路西，延政路北，府东路南</t>
  </si>
  <si>
    <t>13961438051</t>
  </si>
  <si>
    <t>江苏亚邦医药物流中心有限公司</t>
  </si>
  <si>
    <t>新312国道与东龙路交汇处东南角</t>
  </si>
  <si>
    <t>15061939685</t>
  </si>
  <si>
    <t>常州武进长城工具有限公司</t>
  </si>
  <si>
    <t>武进高新区凤鸣路12号</t>
  </si>
  <si>
    <t>13806123180</t>
  </si>
  <si>
    <t>常州天合亚邦光能有限公司（常州环球地毯制造有限公司）</t>
  </si>
  <si>
    <t>*武进高新区南区</t>
  </si>
  <si>
    <t>15206116240</t>
  </si>
  <si>
    <t>中铁十九局集团有限公司基15-5</t>
  </si>
  <si>
    <t>广电路站，花园街与广电中路交叉口以南</t>
  </si>
  <si>
    <t>李伟平</t>
  </si>
  <si>
    <t>18306171386</t>
  </si>
  <si>
    <t>中铁十九局集团有限公司基15-6</t>
  </si>
  <si>
    <t>长虹路站，花园街与长虹路交叉口北侧</t>
  </si>
  <si>
    <t>王立光</t>
  </si>
  <si>
    <t>常州大学新村消费品综合市场管理有限公司</t>
  </si>
  <si>
    <t>*湖塘花园南路1号</t>
  </si>
  <si>
    <t>81293903</t>
  </si>
  <si>
    <t>114605</t>
  </si>
  <si>
    <t>常州市莱蒙物业服务有限公司</t>
  </si>
  <si>
    <t>湖塘莱蒙城29栋南边(消火栓)(母表)</t>
  </si>
  <si>
    <t>湖塘莱蒙城29栋南边(消火栓)(10172394的子表)</t>
  </si>
  <si>
    <t>114583</t>
  </si>
  <si>
    <t>湖塘莱蒙城2栋甲(屋顶消防水箱)</t>
  </si>
  <si>
    <t>常州莱蒙水榭花都房地</t>
  </si>
  <si>
    <t>0519-88806333</t>
  </si>
  <si>
    <t>江苏龙城精锻有限公司</t>
  </si>
  <si>
    <t>湖塘高新区龙踞路北侧，凤栖路以东</t>
  </si>
  <si>
    <t>吴小丽</t>
  </si>
  <si>
    <t>13961460031</t>
  </si>
  <si>
    <t>长江龙城科技有限公司</t>
  </si>
  <si>
    <t>常州科教城东区科技1号楼</t>
  </si>
  <si>
    <t>杨雄</t>
  </si>
  <si>
    <t>13775225253</t>
  </si>
  <si>
    <t>武进科教城三期天润大道南侧、星火路东侧</t>
  </si>
  <si>
    <t>王向东</t>
  </si>
  <si>
    <t>89192208</t>
  </si>
  <si>
    <t>长江龙城科技有限公司消火栓</t>
  </si>
  <si>
    <t>纬二路(火炬路~夏城路)科教城消火栓由东向西第一只</t>
  </si>
  <si>
    <t>武进科教城三期520大道与纬回路交叉口（生活）（母表）</t>
  </si>
  <si>
    <t>中科院孵化中心项目</t>
  </si>
  <si>
    <t>武进科教城三期520大道与纬回路交叉口（消防）</t>
  </si>
  <si>
    <t>112833</t>
  </si>
  <si>
    <t>常州市星河商业管理有限公司</t>
  </si>
  <si>
    <t>湖塘星河城市花园五区49旁消火栓（母表）</t>
  </si>
  <si>
    <t>湖塘星河城市花园五区49旁消火栓（10192262的子表）</t>
  </si>
  <si>
    <t>常州市国茂实业投资有限公司</t>
  </si>
  <si>
    <t>15806121881</t>
  </si>
  <si>
    <t>常州常通汽车销售服务有限公司</t>
  </si>
  <si>
    <t>常武路武进党校北</t>
  </si>
  <si>
    <t>江苏武进建工集团有限公司</t>
  </si>
  <si>
    <t>*高新区南区武进大道西路86号</t>
  </si>
  <si>
    <t>13861155361</t>
  </si>
  <si>
    <t>108652</t>
  </si>
  <si>
    <t>常州杰森纺织有限公司</t>
  </si>
  <si>
    <t>湖塘马杭菱江路22号</t>
  </si>
  <si>
    <t>89882183</t>
  </si>
  <si>
    <t>常州威康特塑料有限公司</t>
  </si>
  <si>
    <t>武进高新区凤鸣路</t>
  </si>
  <si>
    <t>13912308260</t>
  </si>
  <si>
    <t>江苏省前黄高级中学国际分校</t>
  </si>
  <si>
    <t>*武进降子路东</t>
  </si>
  <si>
    <t>13915827910</t>
  </si>
  <si>
    <t>常州滨湖物业管理有限公司</t>
  </si>
  <si>
    <t>武进高新区凤林路西侧，阳湖路南侧</t>
  </si>
  <si>
    <t>13951207509</t>
  </si>
  <si>
    <t>武进高新区凤翔路7号</t>
  </si>
  <si>
    <t>15106116998</t>
  </si>
  <si>
    <t>武进高新区凤阳河东，阳湖路南</t>
  </si>
  <si>
    <t>18151219915</t>
  </si>
  <si>
    <t>武进高新区新雅路西(母表)</t>
  </si>
  <si>
    <t>13806115640</t>
  </si>
  <si>
    <t>武进高新区南区便利中心</t>
  </si>
  <si>
    <t>86229012</t>
  </si>
  <si>
    <t>湖塘武进高新南区（海关商检保税物流中心）</t>
  </si>
  <si>
    <t>*武进高新区南区便利中心（母表）</t>
  </si>
  <si>
    <t>崔</t>
  </si>
  <si>
    <t>86229016</t>
  </si>
  <si>
    <t>常州快运通集装袋有限公司</t>
  </si>
  <si>
    <t>*武进高新区凤翔路9号</t>
  </si>
  <si>
    <t>13306112711</t>
  </si>
  <si>
    <t>江苏灵玲旅游文化有限公司</t>
  </si>
  <si>
    <t>湖塘淹城动物园</t>
  </si>
  <si>
    <t>18106120515</t>
  </si>
  <si>
    <t>常州晶毅纺织印染有限公司</t>
  </si>
  <si>
    <t>湖塘马杭村委广电路</t>
  </si>
  <si>
    <t>13861185286</t>
  </si>
  <si>
    <t>常州高青购物中心有限公司</t>
  </si>
  <si>
    <t>湖塘定安中路1号</t>
  </si>
  <si>
    <t>13401566440</t>
  </si>
  <si>
    <t>常州工利精机科技有限公司</t>
  </si>
  <si>
    <t>*湖塘高新区龙踞路1号</t>
  </si>
  <si>
    <t>杨</t>
  </si>
  <si>
    <t>13951225178</t>
  </si>
  <si>
    <t>斯泰必鲁斯（江苏）有限公司</t>
  </si>
  <si>
    <t>武进高新区凤栖路与纪墅路交汇西南</t>
  </si>
  <si>
    <t>18912317253</t>
  </si>
  <si>
    <t>江苏南方轴承股份有限公司</t>
  </si>
  <si>
    <t>武进高新区纪墅南路</t>
  </si>
  <si>
    <t>蒋平</t>
  </si>
  <si>
    <t>13915071586</t>
  </si>
  <si>
    <t>常州市武进区湖塘镇马杭社区卫生服务中心</t>
  </si>
  <si>
    <t>湖塘马杭兴隆街80号</t>
  </si>
  <si>
    <t>13813571807</t>
  </si>
  <si>
    <t>常州锦海假日大酒店有限公司</t>
  </si>
  <si>
    <t>湖塘纺织城中央商务大楼东(FI)</t>
  </si>
  <si>
    <t>86325888</t>
  </si>
  <si>
    <t>常州淹城三勤餐饮管理有限公司</t>
  </si>
  <si>
    <t>*湖塘三勤生态园</t>
  </si>
  <si>
    <t>徐永芳</t>
  </si>
  <si>
    <t>13915009995</t>
  </si>
  <si>
    <t>常州莱蒙水榭花都房地产开发有限公司</t>
  </si>
  <si>
    <t>*区政府对面、假日酒店西侧</t>
  </si>
  <si>
    <t>13584540031（刘）</t>
  </si>
  <si>
    <t>武进区政府对面假日酒店</t>
  </si>
  <si>
    <t>金军</t>
  </si>
  <si>
    <t>13584540031</t>
  </si>
  <si>
    <t>常州市莱特气弹簧有限公司</t>
  </si>
  <si>
    <t>武进高新区龙瑞路1号</t>
  </si>
  <si>
    <t>恽华琴</t>
  </si>
  <si>
    <t>13915833777</t>
  </si>
  <si>
    <t>常州市武进区马杭幼儿园</t>
  </si>
  <si>
    <t>马杭采菱家园西</t>
  </si>
  <si>
    <t>贺静</t>
  </si>
  <si>
    <t>13961154991</t>
  </si>
  <si>
    <t>常州中天日腾汽车有限公司</t>
  </si>
  <si>
    <t>武进汽车城B区8号</t>
  </si>
  <si>
    <t>13606116106</t>
  </si>
  <si>
    <t>常州市武进区劳动就业管理处</t>
  </si>
  <si>
    <t>常武路与武南路交叉口东北</t>
  </si>
  <si>
    <t>宣丹成</t>
  </si>
  <si>
    <t>86529757</t>
  </si>
  <si>
    <t>常州明顺纺织有限公司</t>
  </si>
  <si>
    <t>湖塘东新村</t>
  </si>
  <si>
    <t>常州市武进圣力化工厂</t>
  </si>
  <si>
    <t>13906118681</t>
  </si>
  <si>
    <t>卡尔迈耶(中国)有限公司</t>
  </si>
  <si>
    <t>武进高新区(工业大道北侧、常武路西侧)</t>
  </si>
  <si>
    <t>刘强</t>
  </si>
  <si>
    <t>18961236901</t>
  </si>
  <si>
    <t>常州新益来纺织有限公司</t>
  </si>
  <si>
    <t>武进纺织工业园采菱路西侧</t>
  </si>
  <si>
    <t>13812088866</t>
  </si>
  <si>
    <t>江苏裕兰色织有限公司</t>
  </si>
  <si>
    <t>武进纺织工业园东升路101号（母表）</t>
  </si>
  <si>
    <t>周文林</t>
  </si>
  <si>
    <t>13606116391</t>
  </si>
  <si>
    <t>江苏汤姆包装机械有限公司</t>
  </si>
  <si>
    <t>*武进高新区南区凤栖路26号</t>
  </si>
  <si>
    <t>汤建华</t>
  </si>
  <si>
    <t>13327883888</t>
  </si>
  <si>
    <t>常州市武进区市政公用事业管理处</t>
  </si>
  <si>
    <t>武进新天地两侧管理用房（新贵族）（母表）</t>
  </si>
  <si>
    <t>马竣</t>
  </si>
  <si>
    <t>86596817</t>
  </si>
  <si>
    <t>南田公园</t>
  </si>
  <si>
    <t>常州浩博纺织染整有限公司</t>
  </si>
  <si>
    <t>武进纺织工业园凤凰南路8号</t>
  </si>
  <si>
    <t>胡浩平</t>
  </si>
  <si>
    <t>13912325888</t>
  </si>
  <si>
    <t>常州天鹰纺织有限公司</t>
  </si>
  <si>
    <t>*武进高新区龙盘路北侧、凤鸣路西侧</t>
  </si>
  <si>
    <t>胡华中</t>
  </si>
  <si>
    <t>13915060360</t>
  </si>
  <si>
    <t>常州大诚纺织集团有限公司</t>
  </si>
  <si>
    <t>*武进高新区凤栖路22号</t>
  </si>
  <si>
    <t>13584597000</t>
  </si>
  <si>
    <t>115000</t>
  </si>
  <si>
    <t>常州市振辉电子有限公司</t>
  </si>
  <si>
    <t>牛塘镇沈家弄</t>
  </si>
  <si>
    <t>常州市红星染整厂</t>
  </si>
  <si>
    <t>武进纺织工业园青阳路与轻纺路交汇</t>
  </si>
  <si>
    <t>86567600</t>
  </si>
  <si>
    <t>114596</t>
  </si>
  <si>
    <t>西藏新城物业服务有限公司常州分公司</t>
  </si>
  <si>
    <t>湖塘托斯卡纳506栋东北角(消火栓)</t>
  </si>
  <si>
    <t>88178767</t>
  </si>
  <si>
    <t>常州市公共交通集团有限责任公司</t>
  </si>
  <si>
    <t>BRT首末站 常武路与鸣新路交叉口东南500米</t>
  </si>
  <si>
    <t>18112505007</t>
  </si>
  <si>
    <t>夏城路与沿江高速交界南侧BRT保养场</t>
  </si>
  <si>
    <t>冈热机械(常州)有限公司</t>
  </si>
  <si>
    <t>武进高新区武宜路518号</t>
  </si>
  <si>
    <t>朱云雁</t>
  </si>
  <si>
    <t>13961437717</t>
  </si>
  <si>
    <t>常州市武进区李公朴幼儿园</t>
  </si>
  <si>
    <t>古方幼儿园</t>
  </si>
  <si>
    <t>李国方</t>
  </si>
  <si>
    <t>89823011</t>
  </si>
  <si>
    <t>常州卓研精机科技有限公司</t>
  </si>
  <si>
    <t>湖塘城西工业园本苑路西侧</t>
  </si>
  <si>
    <t>85617632</t>
  </si>
  <si>
    <t>*新城南都二次供水</t>
  </si>
  <si>
    <t>114561</t>
  </si>
  <si>
    <t>湖塘新城南都花园街商业</t>
  </si>
  <si>
    <t>*新城南都消防水池</t>
  </si>
  <si>
    <t>湖塘新城南都花园街商业A2楼公厕南2</t>
  </si>
  <si>
    <t>*湖塘新城南都商业街5号楼</t>
  </si>
  <si>
    <t>常州市武进大元色织布有限公司</t>
  </si>
  <si>
    <t>湖塘镇城西工业园</t>
  </si>
  <si>
    <t>蒋志伟</t>
  </si>
  <si>
    <t>13861177038</t>
  </si>
  <si>
    <t>103428</t>
  </si>
  <si>
    <t>武进市环卫处公厕</t>
  </si>
  <si>
    <t>*湖塘东方新村</t>
  </si>
  <si>
    <t>零水价</t>
  </si>
  <si>
    <t>108637</t>
  </si>
  <si>
    <t>湖塘马杭街办老镇政府大楼旁</t>
  </si>
  <si>
    <t>老镇政府公厕</t>
  </si>
  <si>
    <t>86502680</t>
  </si>
  <si>
    <t>北梅新村西公厕WC-60024</t>
  </si>
  <si>
    <t>湖塘北梅</t>
  </si>
  <si>
    <t>北梅新村西公厕-0008</t>
  </si>
  <si>
    <t>111265</t>
  </si>
  <si>
    <t>武进环卫处上街居委公厕WC-030</t>
  </si>
  <si>
    <t>*湖塘米字路东首</t>
  </si>
  <si>
    <t>武进环卫处沈家弄公厕WC-029</t>
  </si>
  <si>
    <t>湖塘沈家弄内</t>
  </si>
  <si>
    <t>武进环卫处三坝公厕</t>
  </si>
  <si>
    <t>*湖塘百花商店北</t>
  </si>
  <si>
    <t>中街居委公厕WC-024</t>
  </si>
  <si>
    <t>湖塘下塘街</t>
  </si>
  <si>
    <t>北梅居委公厕WC-60023</t>
  </si>
  <si>
    <t>北梅新村8栋东</t>
  </si>
  <si>
    <t>北梅居委公厕</t>
  </si>
  <si>
    <t>110193</t>
  </si>
  <si>
    <t>湖塘四季新城</t>
  </si>
  <si>
    <t>13961426090</t>
  </si>
  <si>
    <t>110168</t>
  </si>
  <si>
    <t>湖塘四季新城游泳池旁</t>
  </si>
  <si>
    <t>新城万博吾悦广场24号南（消防水池东）（生活泵房）</t>
  </si>
  <si>
    <t>13914322780</t>
  </si>
  <si>
    <t>112827</t>
  </si>
  <si>
    <t>江苏高科物业管理有限公司城北分公司</t>
  </si>
  <si>
    <t>湖塘南湖家苑21栋北(公厕)(10179352的子表)</t>
  </si>
  <si>
    <t>13338803376</t>
  </si>
  <si>
    <t>112862</t>
  </si>
  <si>
    <t>大连万象美物业管理有限公司常州分公司</t>
  </si>
  <si>
    <t>绿化湖塘镇中央华城11栋南面</t>
  </si>
  <si>
    <t>68021816</t>
  </si>
  <si>
    <t>112846</t>
  </si>
  <si>
    <t>招商局物业管理有限公司常州分公司</t>
  </si>
  <si>
    <t>牛塘镇招商花园3栋北(绿化)</t>
  </si>
  <si>
    <t>86929787</t>
  </si>
  <si>
    <t>112882</t>
  </si>
  <si>
    <t>消火栓牛塘镇招商花园会展中心1-1栋东南</t>
  </si>
  <si>
    <t xml:space="preserve">西藏新城悦物业服务股份有限公司常州分公司  </t>
  </si>
  <si>
    <t>*湖塘芳草园3栋丙南二次供水</t>
  </si>
  <si>
    <t>86500540</t>
  </si>
  <si>
    <t>常州市降子消费品市场</t>
  </si>
  <si>
    <t>湖塘金鸡安置区</t>
  </si>
  <si>
    <t>何明鸣</t>
  </si>
  <si>
    <t>13584358707</t>
  </si>
  <si>
    <t>江苏新瑞重工科技有限公司</t>
  </si>
  <si>
    <t>*武进高新区凤栖路20号</t>
  </si>
  <si>
    <t>86226238</t>
  </si>
  <si>
    <t>常州市武进人民医院</t>
  </si>
  <si>
    <t>夏城南路东侧、滆湖东路南侧</t>
  </si>
  <si>
    <t>果晓波</t>
  </si>
  <si>
    <t>13616115529</t>
  </si>
  <si>
    <t>常州长虹大润发商业有限公司</t>
  </si>
  <si>
    <t>花园街东、长虹路北、又一城（商业）</t>
  </si>
  <si>
    <t>五洋纺机有限公司</t>
  </si>
  <si>
    <t>武进高新区龙跃路3号</t>
  </si>
  <si>
    <t>蒋</t>
  </si>
  <si>
    <t>13961186304</t>
  </si>
  <si>
    <t>江苏省武进职业教育中心校</t>
  </si>
  <si>
    <t>湖塘长虹东路南</t>
  </si>
  <si>
    <t>武进技工学校</t>
  </si>
  <si>
    <t>13584560002</t>
  </si>
  <si>
    <t>延政路北、火炬南路西</t>
  </si>
  <si>
    <t>是志刚</t>
  </si>
  <si>
    <t>快克智能装备股份有限公司</t>
  </si>
  <si>
    <t>*武进高新区凤翔路11号</t>
  </si>
  <si>
    <t>86225606</t>
  </si>
  <si>
    <t>113006</t>
  </si>
  <si>
    <t>瑞声光电科技（常州）有限公司</t>
  </si>
  <si>
    <t>湖塘南夏墅港桥</t>
  </si>
  <si>
    <t>陈经理</t>
  </si>
  <si>
    <t>15961239836</t>
  </si>
  <si>
    <t>常州常雪汽车销售服务有限公司</t>
  </si>
  <si>
    <t>降子路东，永胜路北</t>
  </si>
  <si>
    <t>18961237898</t>
  </si>
  <si>
    <t>江苏科博投资有限公司</t>
  </si>
  <si>
    <t>*武进高新区南区武进大道80号</t>
  </si>
  <si>
    <t>13584828171</t>
  </si>
  <si>
    <t>常州龙翔气弹簧股份有限公司</t>
  </si>
  <si>
    <t>*武进高新区龙域西路29号</t>
  </si>
  <si>
    <t>15061137458</t>
  </si>
  <si>
    <t>常州华美达森林公园酒店有限公司</t>
  </si>
  <si>
    <t>淹城旺阁渔村</t>
  </si>
  <si>
    <t>许耀伦</t>
  </si>
  <si>
    <t>13776831909</t>
  </si>
  <si>
    <t>常州锦湖酒店管理有限公司</t>
  </si>
  <si>
    <t>湖塘常武路广电路口</t>
  </si>
  <si>
    <t>武进公安干校</t>
  </si>
  <si>
    <t>86309191</t>
  </si>
  <si>
    <t>国茂减速机集团有限公司</t>
  </si>
  <si>
    <t>常州市武进区高新区国茂新厂区</t>
  </si>
  <si>
    <t>13806113365</t>
  </si>
  <si>
    <t>武进高新区龙潜路国茂北厂区</t>
  </si>
  <si>
    <t>杨来军</t>
  </si>
  <si>
    <t>常州市武进湖塘振北织布整理厂</t>
  </si>
  <si>
    <t>团结路南，鸣新西路北</t>
  </si>
  <si>
    <t>13601506532</t>
  </si>
  <si>
    <t>常州市武进长江滚针轴承有限公司</t>
  </si>
  <si>
    <t>*武进高新区凤鸣路3号</t>
  </si>
  <si>
    <t>常州市武进长江滚</t>
  </si>
  <si>
    <t>13806128100</t>
  </si>
  <si>
    <t>常州市武进区财税大楼</t>
  </si>
  <si>
    <t>武进区延政路与花园街东南交角（母表）</t>
  </si>
  <si>
    <t>常州市武进区财税</t>
  </si>
  <si>
    <t>89858190</t>
  </si>
  <si>
    <t>常州恒通汽车有限公司</t>
  </si>
  <si>
    <t>延政东路南侧湖塘河以东</t>
  </si>
  <si>
    <t>常州市恒通汽车销售服务有限公司</t>
  </si>
  <si>
    <t>13776870226</t>
  </si>
  <si>
    <t>常州市武进区残疾人康复服务中心</t>
  </si>
  <si>
    <t>淹城中路</t>
  </si>
  <si>
    <t>周进峰</t>
  </si>
  <si>
    <t>18505209737</t>
  </si>
  <si>
    <t>常州市武进常盛电子有限公司</t>
  </si>
  <si>
    <t>沟南工业园与宁路</t>
  </si>
  <si>
    <t>徐国焕</t>
  </si>
  <si>
    <t>13506119027</t>
  </si>
  <si>
    <t>常州市武进区疾病预防控制中心</t>
  </si>
  <si>
    <t>府南路西</t>
  </si>
  <si>
    <t>陶国勤</t>
  </si>
  <si>
    <t>13961226451</t>
  </si>
  <si>
    <t>瑞声精密制造科技（常州）有限公司</t>
  </si>
  <si>
    <t>彩屏路光电路之间凤翔路西侧凤栖路东侧</t>
  </si>
  <si>
    <t>顾宪夫</t>
  </si>
  <si>
    <t>津通集团有限公司</t>
  </si>
  <si>
    <t>常州市武进高新区西湖路8号</t>
  </si>
  <si>
    <t>朱松</t>
  </si>
  <si>
    <t>13775129996</t>
  </si>
  <si>
    <t>江苏大禹水务股份有限公司</t>
  </si>
  <si>
    <t>湖塘人民东路</t>
  </si>
  <si>
    <t>武进城区污水处理厂</t>
  </si>
  <si>
    <t>13815025823</t>
  </si>
  <si>
    <t>武南污水处理厂（10119259的子表）</t>
  </si>
  <si>
    <t>方义平</t>
  </si>
  <si>
    <t>常州市武进鸣凰丝绸炼染厂有限公司</t>
  </si>
  <si>
    <t>武进纺织工业园杨江路1号</t>
  </si>
  <si>
    <t>汤文明</t>
  </si>
  <si>
    <t>86708811</t>
  </si>
  <si>
    <t>常州市东港港口投资发展有限公司</t>
  </si>
  <si>
    <t>武进纺织工业园东升镇(母表)</t>
  </si>
  <si>
    <t>蒋国良</t>
  </si>
  <si>
    <t>89858200</t>
  </si>
  <si>
    <t>武进纺织工业园东升镇(10115189的子表)</t>
  </si>
  <si>
    <t>常州市常福通信设备有限公司</t>
  </si>
  <si>
    <t>*武进高新区纪墅路南</t>
  </si>
  <si>
    <t>王超</t>
  </si>
  <si>
    <t>86480053</t>
  </si>
  <si>
    <t>常州市武进天元电子有限公司</t>
  </si>
  <si>
    <t>城西工业园古方路西首</t>
  </si>
  <si>
    <t>胡燕忠</t>
  </si>
  <si>
    <t>13328188333</t>
  </si>
  <si>
    <t>江苏江南农村商业银行股份有限公司</t>
  </si>
  <si>
    <t>武进区延政中路9号(母表)</t>
  </si>
  <si>
    <t>武进农村商业银行</t>
  </si>
  <si>
    <t>常州广宇蓝天表面技术科技发展有限公司</t>
  </si>
  <si>
    <t>武进纺织工业园杨区路与白鱼路交叉口西北角</t>
  </si>
  <si>
    <t>宋汉岐</t>
  </si>
  <si>
    <t>17721713770</t>
  </si>
  <si>
    <t>江苏众恒染整有限公司</t>
  </si>
  <si>
    <t>*武进纺织工业园江东路35号</t>
  </si>
  <si>
    <t>常州晶华印染有限公司</t>
  </si>
  <si>
    <t>86703777-8008</t>
  </si>
  <si>
    <t>江苏国都酒店有限公司常州常武路分公司</t>
  </si>
  <si>
    <t>常武南路807号（宜必思酒店）</t>
  </si>
  <si>
    <t>18118357277</t>
  </si>
  <si>
    <t>*市政工程管理处旁</t>
  </si>
  <si>
    <t>武进市环卫管理处</t>
  </si>
  <si>
    <t>15061131314</t>
  </si>
  <si>
    <t>常州千创纺织品有限公司</t>
  </si>
  <si>
    <t>武进纺织工业园江东路</t>
  </si>
  <si>
    <t>李锡明</t>
  </si>
  <si>
    <t>13601503600</t>
  </si>
  <si>
    <t>常州市武进区公安局</t>
  </si>
  <si>
    <t>湖塘常漕路与里底路交界北(10034236的子表)</t>
  </si>
  <si>
    <t>湖塘常漕路与里底路交界北</t>
  </si>
  <si>
    <t>13861277136</t>
  </si>
  <si>
    <t>常州市武进区湖塘桥初级中学</t>
  </si>
  <si>
    <t>湖塘北建</t>
  </si>
  <si>
    <t>13196780393</t>
  </si>
  <si>
    <t>111374</t>
  </si>
  <si>
    <t>常州市武进区机关幼儿园</t>
  </si>
  <si>
    <t>湖塘邱墅南园幼儿园东北角（母表）</t>
  </si>
  <si>
    <t>13915023808</t>
  </si>
  <si>
    <t>社桥路以南，玉塘路以西</t>
  </si>
  <si>
    <t>常州星河协通房地</t>
  </si>
  <si>
    <t>常州宏骏房地产开发有限公司</t>
  </si>
  <si>
    <t>延政路北、星火路西（武进机关幼儿园）</t>
  </si>
  <si>
    <t>常州市武进区实验小学</t>
  </si>
  <si>
    <t>府北路以西广电路以南</t>
  </si>
  <si>
    <t>89850560</t>
  </si>
  <si>
    <t>常州市武进区淹城初级中学</t>
  </si>
  <si>
    <t>湖塘淹城村委大坝头</t>
  </si>
  <si>
    <t>88997928</t>
  </si>
  <si>
    <t>常州市武进区马杭初级中学</t>
  </si>
  <si>
    <t>湖塘马杭凌江路8号</t>
  </si>
  <si>
    <t>86508075</t>
  </si>
  <si>
    <t>江苏格林保尔光伏有限公司</t>
  </si>
  <si>
    <t>武进高新区龙门路1号(消防)(母表)</t>
  </si>
  <si>
    <t>占远清</t>
  </si>
  <si>
    <t>13328119997</t>
  </si>
  <si>
    <t>武进高新区龙门路1号(母表)</t>
  </si>
  <si>
    <t>常州市中英纺织有限公司</t>
  </si>
  <si>
    <t>湖塘纺织工业园区杨区路7号</t>
  </si>
  <si>
    <t>余耀华</t>
  </si>
  <si>
    <t>13706127797</t>
  </si>
  <si>
    <t>112722</t>
  </si>
  <si>
    <t>常州市旭日电器有限公司</t>
  </si>
  <si>
    <t>武宜南路118号</t>
  </si>
  <si>
    <t>张旭东</t>
  </si>
  <si>
    <t>13906110990</t>
  </si>
  <si>
    <t>常州市武进区鸣凰中心小学</t>
  </si>
  <si>
    <t>常州市武进区鸣新西路122号</t>
  </si>
  <si>
    <t>鸣凰中心小学</t>
  </si>
  <si>
    <t>13914331971</t>
  </si>
  <si>
    <t>马杭中心小学</t>
  </si>
  <si>
    <t>*湖塘马杭广电路56号</t>
  </si>
  <si>
    <t>常州红阳家居生活广场有限公司</t>
  </si>
  <si>
    <t>高新区南区（武南路常武路口）</t>
  </si>
  <si>
    <t>杨燕军</t>
  </si>
  <si>
    <t>86527507，13501926988</t>
  </si>
  <si>
    <t>延政东路和夏城路西北角(职教中心东侧)</t>
  </si>
  <si>
    <t>毛明华</t>
  </si>
  <si>
    <t>13656113066</t>
  </si>
  <si>
    <t>常州市武进东方色织有限公司</t>
  </si>
  <si>
    <t>鸣凰工业园凤林北路36号</t>
  </si>
  <si>
    <t>丁浩东</t>
  </si>
  <si>
    <t>13906110408</t>
  </si>
  <si>
    <t>常州迦美物业服务有限公司</t>
  </si>
  <si>
    <t>*延政路中路2号</t>
  </si>
  <si>
    <t>86312288</t>
  </si>
  <si>
    <t>光宝科技（常州）有限公司</t>
  </si>
  <si>
    <t>武进高新区阳湖路</t>
  </si>
  <si>
    <t>王轶峰</t>
  </si>
  <si>
    <t>114593</t>
  </si>
  <si>
    <t>江苏高力美家物业有限公司常州分公司</t>
  </si>
  <si>
    <t>湖塘高力微尚公寓5栋103号北办公泵房（10164147的子表）</t>
  </si>
  <si>
    <t>83055003</t>
  </si>
  <si>
    <t>常州市好享购生活购物有限公司</t>
  </si>
  <si>
    <t>湖塘长虹村，夏城路以西，虹北路以北</t>
  </si>
  <si>
    <t>王亮</t>
  </si>
  <si>
    <t>13813567977</t>
  </si>
  <si>
    <t>上海振华重工(集团)常州油漆有限公司</t>
  </si>
  <si>
    <t>*武进高新区凤林路58号</t>
  </si>
  <si>
    <t>周建军</t>
  </si>
  <si>
    <t>83730666</t>
  </si>
  <si>
    <t>常州市武进城区金龙酒店有限公司</t>
  </si>
  <si>
    <t>湖塘武宜路</t>
  </si>
  <si>
    <t>金龙大酒家</t>
  </si>
  <si>
    <t>86550978</t>
  </si>
  <si>
    <t>常州德立汽车销售服务有限公司</t>
  </si>
  <si>
    <t>汽车城星火路（进口大众4S站）(10125871的子表)</t>
  </si>
  <si>
    <t>孙城忠</t>
  </si>
  <si>
    <t>86526828</t>
  </si>
  <si>
    <t>常州市武进马杭色织布有限公司</t>
  </si>
  <si>
    <t>武进马杭何家桥</t>
  </si>
  <si>
    <t>贺勤华</t>
  </si>
  <si>
    <t>13861006355</t>
  </si>
  <si>
    <t>马杭兴隆街76号</t>
  </si>
  <si>
    <t>常州市武进马杭色织厂</t>
  </si>
  <si>
    <t>常州靓仔纺织品有限公司</t>
  </si>
  <si>
    <t>高新区工业大道龙域西路8号</t>
  </si>
  <si>
    <t>15306126865</t>
  </si>
  <si>
    <t>常州市武进区李公朴小学</t>
  </si>
  <si>
    <t>湖塘古方村</t>
  </si>
  <si>
    <t>古方小学</t>
  </si>
  <si>
    <t>86571596</t>
  </si>
  <si>
    <t>常州市彩天装璜材料有限公司</t>
  </si>
  <si>
    <t>湖塘夏城北路156号</t>
  </si>
  <si>
    <t>13327886827</t>
  </si>
  <si>
    <t>贝亲母婴用品（常州）有限公司</t>
  </si>
  <si>
    <t>武进高新区凤林南路188号</t>
  </si>
  <si>
    <t>创生医疗器械（中国）有限公司</t>
  </si>
  <si>
    <t>武进高新区龙门路9号</t>
  </si>
  <si>
    <t>18362239755</t>
  </si>
  <si>
    <t>常州特斯克汽车饰件有限公司</t>
  </si>
  <si>
    <t>*湖塘东方路</t>
  </si>
  <si>
    <t>常州特斯克精密注塑有限公司</t>
  </si>
  <si>
    <t>江苏今创车辆有限公司</t>
  </si>
  <si>
    <t>*武进高新区阳湖路与武宜路交叉口</t>
  </si>
  <si>
    <t>陈锡良</t>
  </si>
  <si>
    <t>13584546576</t>
  </si>
  <si>
    <t>常州市武进区湖塘镇周家巷村民委员会</t>
  </si>
  <si>
    <t>周家巷村委南侧</t>
  </si>
  <si>
    <t>常州市武进区湖塘</t>
  </si>
  <si>
    <t>13915017768，86559626</t>
  </si>
  <si>
    <t>崇德物业管理（深圳）有限公司常州分公司</t>
  </si>
  <si>
    <t>湖塘茂业泰富城19号D113</t>
  </si>
  <si>
    <t>常州市武进金城齿轮有限责任公司</t>
  </si>
  <si>
    <t>武进高新区西湖路、新升路口</t>
  </si>
  <si>
    <t>王继方</t>
  </si>
  <si>
    <t>86506081，13706111425</t>
  </si>
  <si>
    <t>柳工常州机械有限公司</t>
  </si>
  <si>
    <t>武南路以南西湖路以北淹城路以西</t>
  </si>
  <si>
    <t>15051932200</t>
  </si>
  <si>
    <t>武宜中路588号(淹城公园)</t>
  </si>
  <si>
    <t>卢玺</t>
  </si>
  <si>
    <t>13906128767</t>
  </si>
  <si>
    <t>常州市武进区锦绣幼儿园</t>
  </si>
  <si>
    <t>武进区永胜路与和平路交叉处</t>
  </si>
  <si>
    <t>邓林</t>
  </si>
  <si>
    <t>89825358，15861131538</t>
  </si>
  <si>
    <t>深圳天安智慧园区运营有限公司常州分公司</t>
  </si>
  <si>
    <t>武进高新区西湖路1号(水表组处)</t>
  </si>
  <si>
    <t>86220900</t>
  </si>
  <si>
    <t>许俊杰</t>
  </si>
  <si>
    <t>*湖塘常武中路51号</t>
  </si>
  <si>
    <t>13606112608</t>
  </si>
  <si>
    <t>常州兆晶光能有限公司</t>
  </si>
  <si>
    <t>武进高新区西湖路150号</t>
  </si>
  <si>
    <t>潘建南</t>
  </si>
  <si>
    <t>86261029，13961255891</t>
  </si>
  <si>
    <t>常州市武进皇冠大酒店有限公司</t>
  </si>
  <si>
    <t>湖塘定安路99号</t>
  </si>
  <si>
    <t>13801500000</t>
  </si>
  <si>
    <t>江苏顺风光电科技有限公司</t>
  </si>
  <si>
    <t>武进高新区阳湖路99号</t>
  </si>
  <si>
    <t>卢悦</t>
  </si>
  <si>
    <t>15851951551</t>
  </si>
  <si>
    <t>常州市武进区人力资源培训考试中心</t>
  </si>
  <si>
    <t>*武宜路东</t>
  </si>
  <si>
    <t>13915038038</t>
  </si>
  <si>
    <t>常州市武进区实验小学分校</t>
  </si>
  <si>
    <t>花园街东，大通路南</t>
  </si>
  <si>
    <t>81662151</t>
  </si>
  <si>
    <t>北汽新能源汽车常州有限公司</t>
  </si>
  <si>
    <t>武宜路和武进大道十字路口</t>
  </si>
  <si>
    <t>夏伟</t>
  </si>
  <si>
    <t>59592228</t>
  </si>
  <si>
    <t>常州市武进区湖塘新鹏织布厂</t>
  </si>
  <si>
    <t>武进高新北区（金鸡路与夏城路交间处西北角）</t>
  </si>
  <si>
    <t>范华清</t>
  </si>
  <si>
    <t>13861035462</t>
  </si>
  <si>
    <t>111371</t>
  </si>
  <si>
    <t>常州府琛物业管理有限公司</t>
  </si>
  <si>
    <t>湖塘天禄商务广场F区东北角（商铺）</t>
  </si>
  <si>
    <t>111372</t>
  </si>
  <si>
    <t>湖塘天禄商务广场6#南边（商铺）</t>
  </si>
  <si>
    <t>111369</t>
  </si>
  <si>
    <t>湖塘天禄商务广场（商铺）（10132198的子表）</t>
  </si>
  <si>
    <t>湖塘天禄商务广场E区北-东侧（商铺）</t>
  </si>
  <si>
    <t>湖塘天禄商务广场E区北边（商铺）</t>
  </si>
  <si>
    <t>常州市武进区星河实验小学分校</t>
  </si>
  <si>
    <t>武进区湖塘周家巷小学</t>
  </si>
  <si>
    <t>81886909</t>
  </si>
  <si>
    <t>武进市特殊教育学校</t>
  </si>
  <si>
    <t>86709122</t>
  </si>
  <si>
    <t>常州明都物业服务有限公司</t>
  </si>
  <si>
    <t>誉天大厦，常武路与府东路叉口</t>
  </si>
  <si>
    <t>89850870</t>
  </si>
  <si>
    <t>常州公路运输集团有限公司</t>
  </si>
  <si>
    <t>湖塘常漕路与武南路交汇东北角</t>
  </si>
  <si>
    <t>梅小冬</t>
  </si>
  <si>
    <t>常州现代设计与制造中心</t>
  </si>
  <si>
    <t>常武路801号、科教城三期</t>
  </si>
  <si>
    <t>张洁</t>
  </si>
  <si>
    <t>15051993088</t>
  </si>
  <si>
    <t>114503</t>
  </si>
  <si>
    <t>江苏常发物业服务有限公司</t>
  </si>
  <si>
    <t>湖塘常发嘉园(生活直供)</t>
  </si>
  <si>
    <t>15251909806</t>
  </si>
  <si>
    <t>湖塘常发嘉园(生活泵房)(母表)</t>
  </si>
  <si>
    <t>常州市武进科创孵化园管理有限有公司</t>
  </si>
  <si>
    <t>*鸣凰园区标准厂房（常州市湖塘科创投资管理有限公司）</t>
  </si>
  <si>
    <t>常州市武进湖塘科创投资管理有限有公司</t>
  </si>
  <si>
    <t>13775225301</t>
  </si>
  <si>
    <t>常州恩菲水务有限公司</t>
  </si>
  <si>
    <t>武进纺织工业园菱港大桥东</t>
  </si>
  <si>
    <t>北京金州恒基环保工程技术有限公司(园区污水厂)</t>
  </si>
  <si>
    <t>15861189388</t>
  </si>
  <si>
    <t>112764</t>
  </si>
  <si>
    <t>常州市新天地物业管理有限公司</t>
  </si>
  <si>
    <t>*湖塘翰林雅居(二次供水）</t>
  </si>
  <si>
    <t>江苏恒立液压股份有限公司</t>
  </si>
  <si>
    <t>西湖路以北、淹城路以东</t>
  </si>
  <si>
    <t>张东初</t>
  </si>
  <si>
    <t>15061983913</t>
  </si>
  <si>
    <t>西湖路以北、淹城路以东(消防)</t>
  </si>
  <si>
    <t>江苏新誉重工科技有限公司</t>
  </si>
  <si>
    <t>武进高新技术产业开发区凤林路</t>
  </si>
  <si>
    <t>渠立宽</t>
  </si>
  <si>
    <t>18912339096</t>
  </si>
  <si>
    <t>常州市武进区湖塘镇沟南股份合作社</t>
  </si>
  <si>
    <t>湖塘镇鸣凰工业集中区鸣新西路(母表)</t>
  </si>
  <si>
    <t>冯鸣东</t>
  </si>
  <si>
    <t>13775195851</t>
  </si>
  <si>
    <t>晶品光电（常州）有限公司</t>
  </si>
  <si>
    <t>常州武进区阳湖路66号(出口加工区内)(消防)</t>
  </si>
  <si>
    <t>何少维</t>
  </si>
  <si>
    <t>常州市第二人民医院</t>
  </si>
  <si>
    <t>湖塘滆湖中路188号</t>
  </si>
  <si>
    <t>徐丹青</t>
  </si>
  <si>
    <t>18912323133</t>
  </si>
  <si>
    <t>常州顺风光电材料有限公司</t>
  </si>
  <si>
    <t>武进高新区新典路8号</t>
  </si>
  <si>
    <t>黄建忠</t>
  </si>
  <si>
    <t>81190396</t>
  </si>
  <si>
    <t>常州四季青服装市场有限公司</t>
  </si>
  <si>
    <t>武宜路与广电路交叉口</t>
  </si>
  <si>
    <t>陈金海</t>
  </si>
  <si>
    <t>13182589716</t>
  </si>
  <si>
    <t>曼恩机械有限公司</t>
  </si>
  <si>
    <t>*武进高新区凤鸣路9号</t>
  </si>
  <si>
    <t>曼透平机械（常州</t>
  </si>
  <si>
    <t>13706140345</t>
  </si>
  <si>
    <t>常州丛零针织定型有限公司</t>
  </si>
  <si>
    <t>武进纺织工业园杨区路</t>
  </si>
  <si>
    <t>吴伟明、周旭东</t>
  </si>
  <si>
    <t>86380077，13506112781，18906115999</t>
  </si>
  <si>
    <t>常州亿泰酒店管理有限公司</t>
  </si>
  <si>
    <t>城市大厦(消防)</t>
  </si>
  <si>
    <t>13327882618</t>
  </si>
  <si>
    <t>常州市武进区公安局巡防大队</t>
  </si>
  <si>
    <t>武进湖塘广电东路</t>
  </si>
  <si>
    <t>张</t>
  </si>
  <si>
    <t>13815040067</t>
  </si>
  <si>
    <t>江苏汉莱科技有限公司</t>
  </si>
  <si>
    <t>凤林路东，阳湖路北</t>
  </si>
  <si>
    <t>杨婷</t>
  </si>
  <si>
    <t>13862379595</t>
  </si>
  <si>
    <t>武进区国土资源局湖塘土管所</t>
  </si>
  <si>
    <t>*武宜路西侧定安路南侧</t>
  </si>
  <si>
    <t>86561308</t>
  </si>
  <si>
    <t>113004</t>
  </si>
  <si>
    <t>常州市金坛自来水公司</t>
  </si>
  <si>
    <t>延政路与239线交叉口(流量仪)</t>
  </si>
  <si>
    <t>区域供水</t>
  </si>
  <si>
    <t>常州嘉斯顿纺织印染有限公司</t>
  </si>
  <si>
    <t>武进纺织工业园区凤凰路17号</t>
  </si>
  <si>
    <t>周亚瑜</t>
  </si>
  <si>
    <t>13861175501</t>
  </si>
  <si>
    <t>常州市计量测试技术研究所</t>
  </si>
  <si>
    <t>常州市科教城二期东区</t>
  </si>
  <si>
    <t>18018227918</t>
  </si>
  <si>
    <t>112815</t>
  </si>
  <si>
    <t>上海锦江国际旅馆投资有限公司常州武进分公司</t>
  </si>
  <si>
    <t>湖塘永胜路17栋(会所)(母表)</t>
  </si>
  <si>
    <t>18913871888</t>
  </si>
  <si>
    <t>鸣凰大酒店</t>
  </si>
  <si>
    <t>86531577-8105</t>
  </si>
  <si>
    <t>深圳市万泽物业管理有限公司常州分公司</t>
  </si>
  <si>
    <t>延政路南侧、常武南路东侧</t>
  </si>
  <si>
    <t>18912344848</t>
  </si>
  <si>
    <t>延政路南侧、常武南路东侧(10150489的子表)</t>
  </si>
  <si>
    <t>常州绿城置业有限公司</t>
  </si>
  <si>
    <t>湖塘实验小学西侧、人民西路以北</t>
  </si>
  <si>
    <t>18962817688</t>
  </si>
  <si>
    <t>常州市武进区湖塘镇大华村经济合作社</t>
  </si>
  <si>
    <t>鸣凰工业园区科创路68号(母表)</t>
  </si>
  <si>
    <t>华国清</t>
  </si>
  <si>
    <t>13809071038</t>
  </si>
  <si>
    <t>鸣凰工业园区科创路68号(10135693的子表)</t>
  </si>
  <si>
    <t>常州威弘物业管理有限公司</t>
  </si>
  <si>
    <t>湖塘滆湖路北、和平路西</t>
  </si>
  <si>
    <t>83700900</t>
  </si>
  <si>
    <t>常州金信诺凤市通信设备有限公司</t>
  </si>
  <si>
    <t>武进高新区武宜南路龙惠路</t>
  </si>
  <si>
    <t>李小忠</t>
  </si>
  <si>
    <t>15861196362</t>
  </si>
  <si>
    <t>常州市力登机械有限公司</t>
  </si>
  <si>
    <t>武进纺织工业园江东路与江村路交叉口东南</t>
  </si>
  <si>
    <t>13861284006</t>
  </si>
  <si>
    <t>*武进纺织工业园江东路与江村路交叉口东南</t>
  </si>
  <si>
    <t>江苏亚泰纺织有限公司</t>
  </si>
  <si>
    <t>常州红星美凯龙置业有限公司</t>
  </si>
  <si>
    <t>延政西路北侧、淹城中路西侧</t>
  </si>
  <si>
    <t>蒋梨</t>
  </si>
  <si>
    <t>83751363</t>
  </si>
  <si>
    <t>延政西路北侧、淹城中路西侧(10152320的子表)</t>
  </si>
  <si>
    <t>常州富都溪湖国际大饭店有限公司</t>
  </si>
  <si>
    <t>武进高新区西湖路2号</t>
  </si>
  <si>
    <t>张健</t>
  </si>
  <si>
    <t>13706121586</t>
  </si>
  <si>
    <t>江苏恒立液压股份有限公司常州铸造分公司</t>
  </si>
  <si>
    <t>武进高新区龙飞路29号</t>
  </si>
  <si>
    <t>13861055612</t>
  </si>
  <si>
    <t>常州路劲商业管理有限公司</t>
  </si>
  <si>
    <t>湖塘又一城，花园路东长虹路北</t>
  </si>
  <si>
    <t>86303688</t>
  </si>
  <si>
    <t>111346</t>
  </si>
  <si>
    <t>江苏路劲物业服务有限公司</t>
  </si>
  <si>
    <t>湖塘天隽峰7栋甲马路对面（绿化）</t>
  </si>
  <si>
    <t>86306336</t>
  </si>
  <si>
    <t>108723</t>
  </si>
  <si>
    <t>湖塘御城33栋甲南(绿化)(母表)</t>
  </si>
  <si>
    <t>18915015847</t>
  </si>
  <si>
    <t>108716</t>
  </si>
  <si>
    <t>常州市新时代置业有限公司</t>
  </si>
  <si>
    <t>湖塘新时代家俱广场1-D148(1-C栋北面)(10145591的子表)</t>
  </si>
  <si>
    <t>湖塘新时代家俱广场1-D148(1-C栋北面)(母表)</t>
  </si>
  <si>
    <t>常州新城吾悦商业管理有限公司</t>
  </si>
  <si>
    <t>湖塘新城万博城市广场1栋南面(商业)(母表)</t>
  </si>
  <si>
    <t>湖塘新城万博城市广场3栋北面(泵房)(母表)</t>
  </si>
  <si>
    <t>13961152968</t>
  </si>
  <si>
    <t>武进高新区凤栖南路东</t>
  </si>
  <si>
    <t>江苏龙城精锻有限</t>
  </si>
  <si>
    <t>86731329</t>
  </si>
  <si>
    <t>延政中路南侧，区政府斜对面(消防)</t>
  </si>
  <si>
    <t>13861212923</t>
  </si>
  <si>
    <t>利优比压铸（常州）有限公司</t>
  </si>
  <si>
    <t>武进高新区武进大道西路118号</t>
  </si>
  <si>
    <t>戴尚文</t>
  </si>
  <si>
    <t>15852516409</t>
  </si>
  <si>
    <t>常州市武进区刘海粟小学</t>
  </si>
  <si>
    <t>*湖塘金鸡路小学新校区</t>
  </si>
  <si>
    <t>86508051</t>
  </si>
  <si>
    <t>常州晋陵电力实业有限公司</t>
  </si>
  <si>
    <t>*武进高新区西湖路南侧</t>
  </si>
  <si>
    <t>常州市武进电力实业有限公司</t>
  </si>
  <si>
    <t>13806120707</t>
  </si>
  <si>
    <t>灏讯电缆连接器制造（常州）有限公司</t>
  </si>
  <si>
    <t>武进高新区凤林南路57号</t>
  </si>
  <si>
    <t>Francois  Daugny</t>
  </si>
  <si>
    <t>常州市旷达针纺织品有限公司</t>
  </si>
  <si>
    <t>13584589100</t>
  </si>
  <si>
    <t>110218</t>
  </si>
  <si>
    <t>*湖塘中天名园二次供水</t>
  </si>
  <si>
    <t>86702005</t>
  </si>
  <si>
    <t>武进区湖塘逸都宾馆</t>
  </si>
  <si>
    <t>*毛巾厂印染车间</t>
  </si>
  <si>
    <t>18915006128</t>
  </si>
  <si>
    <t>108708</t>
  </si>
  <si>
    <t>常州百盛大酒店有限公司</t>
  </si>
  <si>
    <t>湖塘纺织城A7栋</t>
  </si>
  <si>
    <t>郑云</t>
  </si>
  <si>
    <t>86378888</t>
  </si>
  <si>
    <t>常州市武进第二齿轮有限公司（常州市武进区湖塘镇湖塘股份合作社</t>
  </si>
  <si>
    <t>湖塘镇纺织工业园二期凌道路28号</t>
  </si>
  <si>
    <t>张立荣</t>
  </si>
  <si>
    <t>13861179990</t>
  </si>
  <si>
    <t>常州市武进区湖塘镇东华村民委员会</t>
  </si>
  <si>
    <t>*湖塘镇东华村委工业园</t>
  </si>
  <si>
    <t>叶华兴</t>
  </si>
  <si>
    <t>13606121585</t>
  </si>
  <si>
    <t>常州路劲房地产开发有限公司基13-9</t>
  </si>
  <si>
    <t>武进高新区定安路南，火炬路东侧(母表)</t>
  </si>
  <si>
    <t>陆殿委</t>
  </si>
  <si>
    <t>13585449198</t>
  </si>
  <si>
    <t>武进高新区定安路南，火炬路东侧(10181475的子表)</t>
  </si>
  <si>
    <t>江苏澳美森家具有限公司</t>
  </si>
  <si>
    <t>武进纺织工业园杨区路15号</t>
  </si>
  <si>
    <t>万</t>
  </si>
  <si>
    <t>15295061019</t>
  </si>
  <si>
    <t>常州九洲花园大酒店有限公司</t>
  </si>
  <si>
    <t>延政路与东宝路交叉口(酒店)</t>
  </si>
  <si>
    <t>刘志锋</t>
  </si>
  <si>
    <t>18206119082</t>
  </si>
  <si>
    <t>紫薇园，延政西路，环湖西路</t>
  </si>
  <si>
    <t>13813570051</t>
  </si>
  <si>
    <t>常州市武进区湖塘宝林寺</t>
  </si>
  <si>
    <t>淹城路以西，长虹路以南</t>
  </si>
  <si>
    <t>15061949669</t>
  </si>
  <si>
    <t>常州宏达物业管理有限公司</t>
  </si>
  <si>
    <t>武进高新区凤翔路23号</t>
  </si>
  <si>
    <t>洪远富</t>
  </si>
  <si>
    <t>18961190666</t>
  </si>
  <si>
    <t>湖塘夏城中路29号，华东机电交易中心6号楼(商办泵房)(10177231的</t>
  </si>
  <si>
    <t>常州市武进佳宏纺织品有限公司</t>
  </si>
  <si>
    <t>湖塘长虹东路123号</t>
  </si>
  <si>
    <t>陈秋平</t>
  </si>
  <si>
    <t>13801509507</t>
  </si>
  <si>
    <t>114614</t>
  </si>
  <si>
    <t>深圳星河智善生活股份有限公司常州分公司</t>
  </si>
  <si>
    <t>湖塘星河城市花园二区1栋西南角(绿化)(10171870的子表)</t>
  </si>
  <si>
    <t>18921003544</t>
  </si>
  <si>
    <t>湖塘星河城市花园二区1栋西南角(绿化)(母表)</t>
  </si>
  <si>
    <t>114613</t>
  </si>
  <si>
    <t>湖塘星河城市花园一区商铺1栋西北角(物业)(母表)</t>
  </si>
  <si>
    <t>89191722</t>
  </si>
  <si>
    <t>爱科（常州）农业机械有限公司</t>
  </si>
  <si>
    <t>武进高新区南区常武路东侧，阳湖路北侧</t>
  </si>
  <si>
    <t>陈霞</t>
  </si>
  <si>
    <t>15261181251</t>
  </si>
  <si>
    <t>常州市湖塘富民投资有限公司</t>
  </si>
  <si>
    <t>湖塘镇虹北路以南，长虹高架以北，火炬路以西</t>
  </si>
  <si>
    <t>窦小峰</t>
  </si>
  <si>
    <t>15861837220</t>
  </si>
  <si>
    <t>常州万方新城房地产开发有限公司酒店分公司</t>
  </si>
  <si>
    <t>新城帝景酒店(消防)</t>
  </si>
  <si>
    <t>翁源</t>
  </si>
  <si>
    <t>13814764845</t>
  </si>
  <si>
    <t>新城帝景酒店</t>
  </si>
  <si>
    <t>新城帝景酒店(消防)(子表)</t>
  </si>
  <si>
    <t>常州汇盛房地产发展有限公司基13-34</t>
  </si>
  <si>
    <t>武进人民路南，星火路东(10177326的子表)</t>
  </si>
  <si>
    <t>邵俊生</t>
  </si>
  <si>
    <t>常州大学附属小学</t>
  </si>
  <si>
    <t>中心城区永胜路南侧</t>
  </si>
  <si>
    <t>89827891</t>
  </si>
  <si>
    <t>常州市武进区星河小学</t>
  </si>
  <si>
    <t>星河国际小学(玉塘路以西，广电路以北)</t>
  </si>
  <si>
    <t>徐飞</t>
  </si>
  <si>
    <t>13401321165</t>
  </si>
  <si>
    <t>常州市武进区机关幼儿园高新区分园</t>
  </si>
  <si>
    <t>东华路以东，站北路以南，学府东苑幼儿园</t>
  </si>
  <si>
    <t>85287330</t>
  </si>
  <si>
    <t>常州南苑塑料有限公司</t>
  </si>
  <si>
    <t>常州市武进高新区南区新雅路6号</t>
  </si>
  <si>
    <t>常州南苑塑料有限</t>
  </si>
  <si>
    <t>13328198560</t>
  </si>
  <si>
    <t>常州常发重工科技有限公司</t>
  </si>
  <si>
    <t>武进区夏城路与海湖路交叉往南200米</t>
  </si>
  <si>
    <t>常州常发重工科技</t>
  </si>
  <si>
    <t>13775291930</t>
  </si>
  <si>
    <t>112797</t>
  </si>
  <si>
    <t>湖塘澳新风情街3栋南(办公增压)</t>
  </si>
  <si>
    <t>86309801</t>
  </si>
  <si>
    <t>湖塘澳新风情街2栋东(消防水池)(母表)</t>
  </si>
  <si>
    <t>智思控股集团有限公司</t>
  </si>
  <si>
    <t>*武进高新区凤鸣路18号</t>
  </si>
  <si>
    <t>江苏智思机械集团有限公司</t>
  </si>
  <si>
    <t>13701505109</t>
  </si>
  <si>
    <t>常州华科绿色建材有限公司（常州砼筑建筑科技有限公司）</t>
  </si>
  <si>
    <t>龙江南路以西，杉木浜以南，中芬绿色科技产业园</t>
  </si>
  <si>
    <t>13775204326</t>
  </si>
  <si>
    <t>经发大厦4#</t>
  </si>
  <si>
    <t>*长兴园饭店内</t>
  </si>
  <si>
    <t>13306120090</t>
  </si>
  <si>
    <t>马杭上沿村8房后组</t>
  </si>
  <si>
    <t>*湖塘长虹村委八房后村</t>
  </si>
  <si>
    <t>杨伟良</t>
  </si>
  <si>
    <t>*湖塘定安路8</t>
  </si>
  <si>
    <t>13861052526</t>
  </si>
  <si>
    <t>武警中队</t>
  </si>
  <si>
    <t>15706161264</t>
  </si>
  <si>
    <t>111317</t>
  </si>
  <si>
    <t>武进日报社</t>
  </si>
  <si>
    <t>广电中路17-8</t>
  </si>
  <si>
    <t>86598210</t>
  </si>
  <si>
    <t>111320</t>
  </si>
  <si>
    <t>新城开发公司</t>
  </si>
  <si>
    <t>*湖塘广电中路25-店</t>
  </si>
  <si>
    <t>鼎润电子（常州）股份有限公司</t>
  </si>
  <si>
    <t>*武进高新区凤栖路10号</t>
  </si>
  <si>
    <t>18006125112</t>
  </si>
  <si>
    <t>常州城中加油有限公司</t>
  </si>
  <si>
    <t>湖塘夏城路长虹路口</t>
  </si>
  <si>
    <t>13775222588</t>
  </si>
  <si>
    <t>102014</t>
  </si>
  <si>
    <t>江苏华申申龙纺织集团有限公司</t>
  </si>
  <si>
    <t>*湖塘马家巷村委桑树下</t>
  </si>
  <si>
    <t>13815092507</t>
  </si>
  <si>
    <t>常州市武进吉可涂料有限公司</t>
  </si>
  <si>
    <t>*湖塘夏城路1号</t>
  </si>
  <si>
    <t>13601504777</t>
  </si>
  <si>
    <t>常州市武进钢材市场有限公司</t>
  </si>
  <si>
    <t>*武进纺织工业园采菱路西侧</t>
  </si>
  <si>
    <t>13861001085</t>
  </si>
  <si>
    <t>常州市泰富染织有限公司</t>
  </si>
  <si>
    <t>*武进纺织工业园江东路26号</t>
  </si>
  <si>
    <t>13775185666</t>
  </si>
  <si>
    <t>常州携手智能家居有限公司</t>
  </si>
  <si>
    <t>*武进高新区南区龙惠路19号</t>
  </si>
  <si>
    <t>13701485010</t>
  </si>
  <si>
    <t>武进区湖塘恒记饭店</t>
  </si>
  <si>
    <t>湖塘淹城（金光华）</t>
  </si>
  <si>
    <t>13815030906</t>
  </si>
  <si>
    <t>108648</t>
  </si>
  <si>
    <t>吴全岳</t>
  </si>
  <si>
    <t>湖塘长虹村委凌塘工业园（昌盛路52号）</t>
  </si>
  <si>
    <t>13906120818</t>
  </si>
  <si>
    <t>江苏常舜建设投资有限公司</t>
  </si>
  <si>
    <t>府东路技监东（舜通路桥）</t>
  </si>
  <si>
    <t>86318800</t>
  </si>
  <si>
    <t>108700</t>
  </si>
  <si>
    <t>常州市武进城镇建设开发有限公司</t>
  </si>
  <si>
    <t>湖塘长安家园商铺4-1</t>
  </si>
  <si>
    <t>常州市武进城镇建设开</t>
  </si>
  <si>
    <t>112785</t>
  </si>
  <si>
    <t>江苏兰新房地产开发集团有限公司</t>
  </si>
  <si>
    <t>鸣新中路阳光商业街20-18</t>
  </si>
  <si>
    <t>王林海</t>
  </si>
  <si>
    <t>15161138175</t>
  </si>
  <si>
    <t>108634</t>
  </si>
  <si>
    <t>常州市武进区湖塘镇东升股份合作社</t>
  </si>
  <si>
    <t>湖塘镇广电东路105号</t>
  </si>
  <si>
    <t>杨雪锋</t>
  </si>
  <si>
    <t>13961232536</t>
  </si>
  <si>
    <t>110217</t>
  </si>
  <si>
    <t>褚洪兴</t>
  </si>
  <si>
    <t>湖塘贺北工业园B区1栋</t>
  </si>
  <si>
    <t>13813673535</t>
  </si>
  <si>
    <t>常州市武进工艺厂有限公司</t>
  </si>
  <si>
    <t>马杭菊花路</t>
  </si>
  <si>
    <t>何小荣</t>
  </si>
  <si>
    <t>13585351388</t>
  </si>
  <si>
    <t>常州华岳微创医疗器械有限公司</t>
  </si>
  <si>
    <t>武进高新区南夏墅恽家村</t>
  </si>
  <si>
    <t>86465338</t>
  </si>
  <si>
    <t>常州市菁绮纺织有限公司</t>
  </si>
  <si>
    <t>武进高新区龙域路10号</t>
  </si>
  <si>
    <t>周全海</t>
  </si>
  <si>
    <t>13057179886</t>
  </si>
  <si>
    <t>常州市丹努达文教用品厂</t>
  </si>
  <si>
    <t>鸣凰工业园与宁路</t>
  </si>
  <si>
    <t>张建华</t>
  </si>
  <si>
    <t>13701509221</t>
  </si>
  <si>
    <t>110231</t>
  </si>
  <si>
    <t>常州市武进区建设局</t>
  </si>
  <si>
    <t>湖塘龚家名园北边(会所)</t>
  </si>
  <si>
    <t>武进区湖塘彤友织布厂</t>
  </si>
  <si>
    <t>鸣凰工业园凤林北路20号</t>
  </si>
  <si>
    <t>85072688</t>
  </si>
  <si>
    <t>常州市迪龙纺织有限公司</t>
  </si>
  <si>
    <t>鸣凰工业园区科创路18号</t>
  </si>
  <si>
    <t>吴效兴</t>
  </si>
  <si>
    <t>13685289900</t>
  </si>
  <si>
    <t>108661</t>
  </si>
  <si>
    <t>常州市武进区湖塘镇蒋湾股份合作社</t>
  </si>
  <si>
    <t>湖塘镇长安路以南，降子路以东，星火路以西(10119323的子表)</t>
  </si>
  <si>
    <t>周建伟</t>
  </si>
  <si>
    <t>13606149391</t>
  </si>
  <si>
    <t>常州市武进湖塘志顺熟食加工厂</t>
  </si>
  <si>
    <t>鸣凰工业园区科创路33号</t>
  </si>
  <si>
    <t>马志顺</t>
  </si>
  <si>
    <t>13806113025</t>
  </si>
  <si>
    <t>苏州宝特力贸易有限公司</t>
  </si>
  <si>
    <t>武进高新区武进大道西路82号</t>
  </si>
  <si>
    <t>13814867599</t>
  </si>
  <si>
    <t>常州市武进金利达针织厂</t>
  </si>
  <si>
    <t>湖塘针纺城南大门南侧</t>
  </si>
  <si>
    <t>庄群峰</t>
  </si>
  <si>
    <t>18961188736</t>
  </si>
  <si>
    <t>112742</t>
  </si>
  <si>
    <t>常州利波电子器材厂</t>
  </si>
  <si>
    <t>鸣凰鸣新东路20号</t>
  </si>
  <si>
    <t>杨春平</t>
  </si>
  <si>
    <t>13861020588</t>
  </si>
  <si>
    <t>常州南盛资产管理有限公司</t>
  </si>
  <si>
    <t>武南路以南，凤栖路以西，南周河以北</t>
  </si>
  <si>
    <t>李培贤</t>
  </si>
  <si>
    <t>13706115539</t>
  </si>
  <si>
    <t>常州市武进三星车业有限公司</t>
  </si>
  <si>
    <t>鸣凰工业园区凤林路与春秋路口东北角</t>
  </si>
  <si>
    <t>恽晓东</t>
  </si>
  <si>
    <t>13776863588</t>
  </si>
  <si>
    <t>108671</t>
  </si>
  <si>
    <t>常州市武进区湖塘金鋆织布厂</t>
  </si>
  <si>
    <t>湖塘马杭三勤工业园</t>
  </si>
  <si>
    <t>金文</t>
  </si>
  <si>
    <t>13915094188</t>
  </si>
  <si>
    <t>108666</t>
  </si>
  <si>
    <t>常州市晨虹纺织品有限公司</t>
  </si>
  <si>
    <t>湖塘镇马杭凌道工业园</t>
  </si>
  <si>
    <t>陈宏芹</t>
  </si>
  <si>
    <t>13186686600</t>
  </si>
  <si>
    <t>常州市捷达通信设备有限公司</t>
  </si>
  <si>
    <t>鸣新东路邮局东隔壁</t>
  </si>
  <si>
    <t>管中明</t>
  </si>
  <si>
    <t>18015881628</t>
  </si>
  <si>
    <t>中铁十一局集团电务工程有限公司</t>
  </si>
  <si>
    <t>武进区凤栖路大学新村东侧</t>
  </si>
  <si>
    <t>江苏春晖乳业有限公司</t>
  </si>
  <si>
    <t>武进区龙飞路以西，延政西路以南</t>
  </si>
  <si>
    <t>夏同敏</t>
  </si>
  <si>
    <t>15951223365</t>
  </si>
  <si>
    <t>114531</t>
  </si>
  <si>
    <t>金鸡路北侧，蒋公岸国朋驾校东侧</t>
  </si>
  <si>
    <t>223071</t>
  </si>
  <si>
    <t>常州鸿丽电镀有限公司</t>
  </si>
  <si>
    <t>东湖路79号</t>
  </si>
  <si>
    <t>横林营业所</t>
  </si>
  <si>
    <t>13775049885</t>
  </si>
  <si>
    <t>常州爱博瑞电子科技有限公司</t>
  </si>
  <si>
    <t>横林三号桥</t>
  </si>
  <si>
    <t>常州嘉裕家饰实业有限公司</t>
  </si>
  <si>
    <t>13606112111</t>
  </si>
  <si>
    <t>223142</t>
  </si>
  <si>
    <t>常州市武进建地置业发展有限公司</t>
  </si>
  <si>
    <t>横林镇上林南苑7栋东（20101376子表）</t>
  </si>
  <si>
    <t>13861191986</t>
  </si>
  <si>
    <t>横林镇上林南苑7栋东（母表）</t>
  </si>
  <si>
    <t>222034</t>
  </si>
  <si>
    <t>佳辰地板常州有限公司</t>
  </si>
  <si>
    <t>横林镇长虹东路18号</t>
  </si>
  <si>
    <t>15961491485</t>
  </si>
  <si>
    <t>常州市武进区林南小学</t>
  </si>
  <si>
    <t>林南</t>
  </si>
  <si>
    <t>横林中心小学（林南）</t>
  </si>
  <si>
    <t>18724065089</t>
  </si>
  <si>
    <t>常州市武进宏顺机械有限公司</t>
  </si>
  <si>
    <t>横林</t>
  </si>
  <si>
    <t>常州市武进宏顺机械有</t>
  </si>
  <si>
    <t>88783171</t>
  </si>
  <si>
    <t>常州市隆阳金属制品有限公司</t>
  </si>
  <si>
    <t>横林杨歧段27号</t>
  </si>
  <si>
    <t>常州市隆阳金属制品有</t>
  </si>
  <si>
    <t>常州市葑岸电镀有限公司</t>
  </si>
  <si>
    <t>杨歧29号</t>
  </si>
  <si>
    <t>常州葑岸电镀有限公司</t>
  </si>
  <si>
    <t>88781034</t>
  </si>
  <si>
    <t>常州市葑岸电镀公司</t>
  </si>
  <si>
    <t>常州杨歧铝氧化有限公司</t>
  </si>
  <si>
    <t>杨歧段33号</t>
  </si>
  <si>
    <t>常州市杨歧铝氧化厂</t>
  </si>
  <si>
    <t>13951233662</t>
  </si>
  <si>
    <t>常州佰健势医护设备有限公司</t>
  </si>
  <si>
    <t>横林杨歧段35号</t>
  </si>
  <si>
    <t>常州佰健势医护设备</t>
  </si>
  <si>
    <t>13915273618</t>
  </si>
  <si>
    <t>常州新湖印染有限公司</t>
  </si>
  <si>
    <t>老国道</t>
  </si>
  <si>
    <t>13961190618</t>
  </si>
  <si>
    <t>老国道旁</t>
  </si>
  <si>
    <t>13685260720，88721029</t>
  </si>
  <si>
    <t>常州市恒裕电子工业塑料有限公司</t>
  </si>
  <si>
    <t>昌盛路175号</t>
  </si>
  <si>
    <t>常州市恒裕电子工业塑</t>
  </si>
  <si>
    <t>13906111951</t>
  </si>
  <si>
    <t>横林实验小学</t>
  </si>
  <si>
    <t>南巷头98号</t>
  </si>
  <si>
    <t>220012</t>
  </si>
  <si>
    <t>常州市武进区中西医结合医院</t>
  </si>
  <si>
    <t>崔桥崔横南路92号</t>
  </si>
  <si>
    <t>崔桥卫生院</t>
  </si>
  <si>
    <t>13912300147</t>
  </si>
  <si>
    <t>顺通路</t>
  </si>
  <si>
    <t>横林医院</t>
  </si>
  <si>
    <t>常州市武进区横林饭店</t>
  </si>
  <si>
    <t>福缘</t>
  </si>
  <si>
    <t>13801507710</t>
  </si>
  <si>
    <t>下塘房管所</t>
  </si>
  <si>
    <t>横林镇</t>
  </si>
  <si>
    <t>13775128201</t>
  </si>
  <si>
    <t>横林初级中学</t>
  </si>
  <si>
    <t>上塘</t>
  </si>
  <si>
    <t>横林初中</t>
  </si>
  <si>
    <t>13915045003</t>
  </si>
  <si>
    <t>横林横玉路403</t>
  </si>
  <si>
    <t>常州市津津乐食品有限公司</t>
  </si>
  <si>
    <t>横戚线</t>
  </si>
  <si>
    <t>常州市津津乐食品有限</t>
  </si>
  <si>
    <t>8781220，88721557</t>
  </si>
  <si>
    <t>常州市鸿泰金属制品有限公司</t>
  </si>
  <si>
    <t>横玉路</t>
  </si>
  <si>
    <t>13861087052</t>
  </si>
  <si>
    <t>江苏省横林高级中学</t>
  </si>
  <si>
    <t>花苑路1号</t>
  </si>
  <si>
    <t>横林高中</t>
  </si>
  <si>
    <t>13815072289</t>
  </si>
  <si>
    <t>常州鸿鼎家饰制品有限</t>
  </si>
  <si>
    <t>横林镇镇西横遥路1-2号</t>
  </si>
  <si>
    <t>18861172636</t>
  </si>
  <si>
    <t>常州裕丰家具有限公司</t>
  </si>
  <si>
    <t>通顺路5号</t>
  </si>
  <si>
    <t>13861275272</t>
  </si>
  <si>
    <t>常州综研加热炉有限公司</t>
  </si>
  <si>
    <t>横洛路12号</t>
  </si>
  <si>
    <t>周建华</t>
  </si>
  <si>
    <t>88780088</t>
  </si>
  <si>
    <t>横林陶庄佳美味精厂</t>
  </si>
  <si>
    <t>佳美路16号</t>
  </si>
  <si>
    <t>常州金隆益群医用卫生材料有限公司</t>
  </si>
  <si>
    <t>上塘古槐路1号</t>
  </si>
  <si>
    <t>81880083</t>
  </si>
  <si>
    <t>中天钢铁集团有限公司</t>
  </si>
  <si>
    <t>横林中吴大道北(母表)</t>
  </si>
  <si>
    <t>施处良</t>
  </si>
  <si>
    <t>中天钢铁集团有限公司(中天钢铁南厂)</t>
  </si>
  <si>
    <t>中天钢厂南门</t>
  </si>
  <si>
    <t>中天钢铁南厂</t>
  </si>
  <si>
    <t>后庄桥东（母表）</t>
  </si>
  <si>
    <t>红星河桥西312国道旁</t>
  </si>
  <si>
    <t>8779333-2028</t>
  </si>
  <si>
    <t>中天钢铁集团有限公司(中天钢铁热电厂)</t>
  </si>
  <si>
    <t>中天钢铁热电厂</t>
  </si>
  <si>
    <t>常州市德丰装饰板有限公司</t>
  </si>
  <si>
    <t>长虹路孟墅段北侧</t>
  </si>
  <si>
    <t>常州德丰木业有限公司</t>
  </si>
  <si>
    <t>13861218876</t>
  </si>
  <si>
    <t>常州格瑞特粉末冶金有限公司</t>
  </si>
  <si>
    <t>孟墅孟西路</t>
  </si>
  <si>
    <t>13861176212</t>
  </si>
  <si>
    <t>常州市远华化工有限公司</t>
  </si>
  <si>
    <t>镇西工业园区鸿安西</t>
  </si>
  <si>
    <t>8781170</t>
  </si>
  <si>
    <t>常州伟佳彩色涂装有限公司</t>
  </si>
  <si>
    <t>赵家塘司古路6</t>
  </si>
  <si>
    <t>8786798</t>
  </si>
  <si>
    <t>常州市亚明木业有限公司</t>
  </si>
  <si>
    <t>赵家塘新横崔路55</t>
  </si>
  <si>
    <t>常州亚明木业有限公司</t>
  </si>
  <si>
    <t>13921081905</t>
  </si>
  <si>
    <t>常州市宇鹰涂料有限公司</t>
  </si>
  <si>
    <t>横林通顺路8号</t>
  </si>
  <si>
    <t>周国清</t>
  </si>
  <si>
    <t>13775059268</t>
  </si>
  <si>
    <t>青司塘横洛路14号</t>
  </si>
  <si>
    <t>220031</t>
  </si>
  <si>
    <t>江苏中鑫德赛木业有限公司</t>
  </si>
  <si>
    <t>莲蓉村（中鑫成功）和顺路77号</t>
  </si>
  <si>
    <t>8508218/89629319</t>
  </si>
  <si>
    <t>常州市美的装饰材料有限公司</t>
  </si>
  <si>
    <t>崔北村崔塘支路1号</t>
  </si>
  <si>
    <t>美的装饰材料厂</t>
  </si>
  <si>
    <t>8501643</t>
  </si>
  <si>
    <t>崔桥小学</t>
  </si>
  <si>
    <t>崔卫东路</t>
  </si>
  <si>
    <t>85015652,13775227010</t>
  </si>
  <si>
    <t>江苏协和电子股份有限公司</t>
  </si>
  <si>
    <t>崔北村塘头路4号</t>
  </si>
  <si>
    <t>13656125659</t>
  </si>
  <si>
    <t>江苏博大木业有限公司</t>
  </si>
  <si>
    <t>新横崔路8号</t>
  </si>
  <si>
    <t>88506780</t>
  </si>
  <si>
    <t>常州市中豪装饰材料有限公司</t>
  </si>
  <si>
    <t>新横崔路3#</t>
  </si>
  <si>
    <t>中豪装饰材料有限公司</t>
  </si>
  <si>
    <t>13806118752，88506555</t>
  </si>
  <si>
    <t>常州汇丰粉末冶金有限公司</t>
  </si>
  <si>
    <t>崔横路13</t>
  </si>
  <si>
    <t>常州汇丰粉末冶金有限</t>
  </si>
  <si>
    <t>13813596873</t>
  </si>
  <si>
    <t>常州市春雷浩宇环保科技有限公司</t>
  </si>
  <si>
    <t>蓉新崔蓉东路56</t>
  </si>
  <si>
    <t>13915049170</t>
  </si>
  <si>
    <t>常州市双进电子</t>
  </si>
  <si>
    <t>崔北村塘头村（北围墙东）</t>
  </si>
  <si>
    <t>13685229810</t>
  </si>
  <si>
    <t>迈特装饰材料有限公司</t>
  </si>
  <si>
    <t>崔北崔西路151号</t>
  </si>
  <si>
    <t>13951211683</t>
  </si>
  <si>
    <t>江苏明盛木业有限公司</t>
  </si>
  <si>
    <t>崔桥地板城</t>
  </si>
  <si>
    <t>江苏明盛纸业有限公司</t>
  </si>
  <si>
    <t>8501150</t>
  </si>
  <si>
    <t>常州双欧板业有限公司</t>
  </si>
  <si>
    <t>横林江村横崔路8</t>
  </si>
  <si>
    <t>8491822</t>
  </si>
  <si>
    <t>英特普莱特装饰材料</t>
  </si>
  <si>
    <t>横林镇北工业园区新横崔路53</t>
  </si>
  <si>
    <t>8496169</t>
  </si>
  <si>
    <t>国家新闻出版广电总局六二三台</t>
  </si>
  <si>
    <t>江村</t>
  </si>
  <si>
    <t>18915021043</t>
  </si>
  <si>
    <t>常州市凯迪电器股份有限公司</t>
  </si>
  <si>
    <t>江村东路</t>
  </si>
  <si>
    <t>13915009330</t>
  </si>
  <si>
    <t>常州市正航装饰材料有限公司</t>
  </si>
  <si>
    <t>崔北村工业区迎宾路33号</t>
  </si>
  <si>
    <t>13915029165</t>
  </si>
  <si>
    <t>江苏光宇装饰材料有限公司</t>
  </si>
  <si>
    <t>崔北工业园崔西路160号</t>
  </si>
  <si>
    <t>18961436793</t>
  </si>
  <si>
    <t>常州市武进区横林镇人民政府</t>
  </si>
  <si>
    <t>横林镇崔桥消费品综合市场(母表)</t>
  </si>
  <si>
    <t>常州市武进区横林</t>
  </si>
  <si>
    <t>13921035780</t>
  </si>
  <si>
    <t>江苏贝尔装饰材料有限公司</t>
  </si>
  <si>
    <t>镇南开发区朝阳路与新国道路口</t>
  </si>
  <si>
    <t>13961153300</t>
  </si>
  <si>
    <t>周建生</t>
  </si>
  <si>
    <t>顺通路138号</t>
  </si>
  <si>
    <t>13906124793</t>
  </si>
  <si>
    <t>常州市盛翔涂装粉末有限公司</t>
  </si>
  <si>
    <t>横林镇西开发区中杨路3号</t>
  </si>
  <si>
    <t>朱晓兵</t>
  </si>
  <si>
    <t>88506962</t>
  </si>
  <si>
    <t>江苏汇联活动地板股份有限公司</t>
  </si>
  <si>
    <t>主表武青路4</t>
  </si>
  <si>
    <t>13861187105</t>
  </si>
  <si>
    <t>常州市中天耐火装饰板有限公司</t>
  </si>
  <si>
    <t>卫芙路2号</t>
  </si>
  <si>
    <t>孙学良</t>
  </si>
  <si>
    <t>13809072505</t>
  </si>
  <si>
    <t>常州市武进中天机房设备有限公司</t>
  </si>
  <si>
    <t>卫芙路88号主表</t>
  </si>
  <si>
    <t>宣文清</t>
  </si>
  <si>
    <t>13912342360</t>
  </si>
  <si>
    <t>常州市威德达耐火板有限公司</t>
  </si>
  <si>
    <t>崔卫路15号</t>
  </si>
  <si>
    <t>孙志贤</t>
  </si>
  <si>
    <t>13401353298</t>
  </si>
  <si>
    <t>天润木业厂（南）</t>
  </si>
  <si>
    <t>武青路主表</t>
  </si>
  <si>
    <t>13401366769</t>
  </si>
  <si>
    <t>223096</t>
  </si>
  <si>
    <t>鸿盛名苑物业</t>
  </si>
  <si>
    <t>鸿盛名苑20幢商铺</t>
  </si>
  <si>
    <t>15051990177</t>
  </si>
  <si>
    <t>鸿盛名苑19幢商铺</t>
  </si>
  <si>
    <t>常州市华润复合材料有限公司</t>
  </si>
  <si>
    <t>新崔横路92号</t>
  </si>
  <si>
    <t>朱红妹</t>
  </si>
  <si>
    <t>13701495819</t>
  </si>
  <si>
    <t>常州市夏家有色金属着色有限公司</t>
  </si>
  <si>
    <t>横洛东路1号</t>
  </si>
  <si>
    <t>夏建度</t>
  </si>
  <si>
    <t>13801508506</t>
  </si>
  <si>
    <t>常州市武进区横林殡仪馆</t>
  </si>
  <si>
    <t>横洛路1号</t>
  </si>
  <si>
    <t>俞国正</t>
  </si>
  <si>
    <t>13915090660</t>
  </si>
  <si>
    <t>220030</t>
  </si>
  <si>
    <t>常州市夏桑机电股份有限公司</t>
  </si>
  <si>
    <t>遥观镇新南村委宣家村燃气柜旁</t>
  </si>
  <si>
    <t>18912316735</t>
  </si>
  <si>
    <t>常州市华骏丰物资有限公司</t>
  </si>
  <si>
    <t>遥观镇新南村委严庄桥164号</t>
  </si>
  <si>
    <t>88362385</t>
  </si>
  <si>
    <t>常州唯尔福卫生用品有限公司</t>
  </si>
  <si>
    <t>遥观镇新南村委西莲严庄桥187号</t>
  </si>
  <si>
    <t>13813559991</t>
  </si>
  <si>
    <t>江苏宏亿钢管有限公司</t>
  </si>
  <si>
    <t>遥观镇新南村委新南工业区北后庄99号</t>
  </si>
  <si>
    <t>13861171680</t>
  </si>
  <si>
    <t>江苏迪欧姆股份有限公司</t>
  </si>
  <si>
    <t>遥观镇勤新村委横山桥搭界处（表在厂内）</t>
  </si>
  <si>
    <t>13515256628</t>
  </si>
  <si>
    <t>遥观镇勤新村委工业园(母表)</t>
  </si>
  <si>
    <t>江苏洛基木业有限公司</t>
  </si>
  <si>
    <t>崔桥地板城西道口崔西路</t>
  </si>
  <si>
    <t>常州市武进区横林中心小学</t>
  </si>
  <si>
    <t>崔桥</t>
  </si>
  <si>
    <t>横林镇中心小学</t>
  </si>
  <si>
    <t>8786452</t>
  </si>
  <si>
    <t>江苏文尔实业有限公司</t>
  </si>
  <si>
    <t>崔桥崔蓉路11号</t>
  </si>
  <si>
    <t>常州市鹏达粉末冶金有</t>
  </si>
  <si>
    <t>13706129085</t>
  </si>
  <si>
    <t>剑湖实验学校</t>
  </si>
  <si>
    <t>遥观镇郑村村委谈家圩900号</t>
  </si>
  <si>
    <t>13515269630</t>
  </si>
  <si>
    <t>常州华通新立地板有限公司</t>
  </si>
  <si>
    <t>遥观镇郑村村委(母表)</t>
  </si>
  <si>
    <t>13961470752</t>
  </si>
  <si>
    <t>常州市精达精密钢管有限公司</t>
  </si>
  <si>
    <t>遥观镇新南村委丁家桥邑塘189号</t>
  </si>
  <si>
    <t>88773244</t>
  </si>
  <si>
    <t>江苏奥琳斯邦热能设备有限公司</t>
  </si>
  <si>
    <t>常州市武林热油泵有限公司</t>
  </si>
  <si>
    <t>13906113992</t>
  </si>
  <si>
    <t>洛阳镇横洛路25号(母表)</t>
  </si>
  <si>
    <t>13861176158</t>
  </si>
  <si>
    <t>刘亚惠</t>
  </si>
  <si>
    <t>顺通路134号</t>
  </si>
  <si>
    <t>13961198793</t>
  </si>
  <si>
    <t>横林新风向服务中心</t>
  </si>
  <si>
    <t>横林孟墅</t>
  </si>
  <si>
    <t>邵春兰</t>
  </si>
  <si>
    <t>13515263263</t>
  </si>
  <si>
    <t>223892</t>
  </si>
  <si>
    <t>天启房地产(大顺发）</t>
  </si>
  <si>
    <t>超市东店面</t>
  </si>
  <si>
    <t>姚汉臣</t>
  </si>
  <si>
    <t>15861856105</t>
  </si>
  <si>
    <t>222146</t>
  </si>
  <si>
    <t>周伟成</t>
  </si>
  <si>
    <t>镇西新市民公寓</t>
  </si>
  <si>
    <t>13901504438</t>
  </si>
  <si>
    <t>常州市武进区横林华丽抛光材料厂</t>
  </si>
  <si>
    <t>横林镇红联村司古路3号</t>
  </si>
  <si>
    <t>查华平</t>
  </si>
  <si>
    <t>13584503722</t>
  </si>
  <si>
    <t>常州市美盛机房设备有限公司</t>
  </si>
  <si>
    <t>横林崔横路粮管所旁</t>
  </si>
  <si>
    <t>莫元度</t>
  </si>
  <si>
    <t>18961127803</t>
  </si>
  <si>
    <t>常州市武进区横林金润发大饭店</t>
  </si>
  <si>
    <t>横林镇横玉路277号</t>
  </si>
  <si>
    <t>吴林娟</t>
  </si>
  <si>
    <t>13806123088</t>
  </si>
  <si>
    <t>江苏东和科技创业服务有限公司</t>
  </si>
  <si>
    <t>长虹东路88号</t>
  </si>
  <si>
    <t>邓伟新</t>
  </si>
  <si>
    <t>13915010249</t>
  </si>
  <si>
    <t>江苏晶涵新型保温材料有限公司</t>
  </si>
  <si>
    <t>横林通顺路1-6号</t>
  </si>
  <si>
    <t>周刚</t>
  </si>
  <si>
    <t>13912311972</t>
  </si>
  <si>
    <t>江苏明都超市有限公司</t>
  </si>
  <si>
    <t>13861292433</t>
  </si>
  <si>
    <t>常州尊元纺织有限公司</t>
  </si>
  <si>
    <t>镇西村中杨路7号</t>
  </si>
  <si>
    <t>常州市鹏盛精密注塑厂</t>
  </si>
  <si>
    <t>13773363666</t>
  </si>
  <si>
    <t>丁宝玉</t>
  </si>
  <si>
    <t>崔桥崔横北路203</t>
  </si>
  <si>
    <t>崔桥文教用品厂</t>
  </si>
  <si>
    <t>13906122812</t>
  </si>
  <si>
    <t>江苏正永地面装饰材料有限公司</t>
  </si>
  <si>
    <t>横林镇崔北工业园崔北路32号</t>
  </si>
  <si>
    <t>13961153860</t>
  </si>
  <si>
    <t>崔桥外来员工居住居</t>
  </si>
  <si>
    <t>崔北崔横北路濮家</t>
  </si>
  <si>
    <t>13961256711</t>
  </si>
  <si>
    <t>常州大发冶金坯料断截有限公司</t>
  </si>
  <si>
    <t>遥观镇印墅村委工业园</t>
  </si>
  <si>
    <t>何勇</t>
  </si>
  <si>
    <t>13347880302</t>
  </si>
  <si>
    <t>常州市太太乐食品有限公司</t>
  </si>
  <si>
    <t>遥观镇新南村委后南岸</t>
  </si>
  <si>
    <t>13861287111</t>
  </si>
  <si>
    <t>常州市宏仁精密制管有限公司</t>
  </si>
  <si>
    <t>遥观镇新南村委工业区倪家塘285号</t>
  </si>
  <si>
    <t>570065</t>
  </si>
  <si>
    <t>常州戚墅堰东首、新312国道北、原大润钢管厂内（母表）</t>
  </si>
  <si>
    <t>遥观</t>
  </si>
  <si>
    <t>13515262027</t>
  </si>
  <si>
    <t>570009</t>
  </si>
  <si>
    <t>光大环保技术装备（常州）有限公司</t>
  </si>
  <si>
    <t>遥观镇广电东路以北、常和路以西(母表)</t>
  </si>
  <si>
    <t>陈宏雄</t>
  </si>
  <si>
    <t>81087010</t>
  </si>
  <si>
    <t>遥观镇广电东路以北、常和路以西(消防)(母表)</t>
  </si>
  <si>
    <t>570063</t>
  </si>
  <si>
    <t>常州遥观大润发商业有限公司</t>
  </si>
  <si>
    <t>遥观镇富润花园5栋1号大润发泵房</t>
  </si>
  <si>
    <t>18168816556</t>
  </si>
  <si>
    <t>常州剑湖金城车辆设备有限公司</t>
  </si>
  <si>
    <t>遥观镇广电东路95号</t>
  </si>
  <si>
    <t>刘飞</t>
  </si>
  <si>
    <t>13685288723</t>
  </si>
  <si>
    <t>常州汇益物业管理有限公司</t>
  </si>
  <si>
    <t>遥观（子母）</t>
  </si>
  <si>
    <t>88702888</t>
  </si>
  <si>
    <t>常州市武进华联电控设备有限公司</t>
  </si>
  <si>
    <t>遥观留道工业园</t>
  </si>
  <si>
    <t>88708277</t>
  </si>
  <si>
    <t>常州市芸宏电子有限公司</t>
  </si>
  <si>
    <t>遥观华昌路32号</t>
  </si>
  <si>
    <t>13606118216</t>
  </si>
  <si>
    <t>新华昌国际集装有限公司</t>
  </si>
  <si>
    <t>新华昌集体宿舍工业大道8#</t>
  </si>
  <si>
    <t>工业大道东</t>
  </si>
  <si>
    <t>灵通投资集团有限公司</t>
  </si>
  <si>
    <t>遥观工业大道4号</t>
  </si>
  <si>
    <t>江苏奥兰通标识科技有限公司</t>
  </si>
  <si>
    <t>15995088253</t>
  </si>
  <si>
    <t>常州市武进区遥观初级中学</t>
  </si>
  <si>
    <t>遥观临津路</t>
  </si>
  <si>
    <t>常州市毅力搬运设备有限公司</t>
  </si>
  <si>
    <t>薛墅巷工业园</t>
  </si>
  <si>
    <t>88700928</t>
  </si>
  <si>
    <t>常州市自奔五金厂</t>
  </si>
  <si>
    <t>史家村20号南</t>
  </si>
  <si>
    <t>13776886158</t>
  </si>
  <si>
    <t>江苏祯和祥新材料科技有限公司</t>
  </si>
  <si>
    <t>遥观长虹路南（主表）</t>
  </si>
  <si>
    <t>69965008</t>
  </si>
  <si>
    <t>常州市通济工具厂</t>
  </si>
  <si>
    <t>遥观镇通济村（常遥路10号）</t>
  </si>
  <si>
    <t>朱爱东</t>
  </si>
  <si>
    <t>13815077000</t>
  </si>
  <si>
    <t>常州容天乐东方轴承有限公司</t>
  </si>
  <si>
    <t>通济华昌路59号</t>
  </si>
  <si>
    <t>新誉集团有限公司</t>
  </si>
  <si>
    <t>钱家工业园人民东路1号</t>
  </si>
  <si>
    <t>常州市宏汇合机械制造有限公司</t>
  </si>
  <si>
    <t>广电东路80号</t>
  </si>
  <si>
    <t>13815029955</t>
  </si>
  <si>
    <t>常州亚兴数控设备有限公司</t>
  </si>
  <si>
    <t>遥观钱家工业区</t>
  </si>
  <si>
    <t>88381665</t>
  </si>
  <si>
    <t>常州欧美亚无纺布有限公司</t>
  </si>
  <si>
    <t>人民东路19号</t>
  </si>
  <si>
    <t>88777666</t>
  </si>
  <si>
    <t>江苏万隆特种货柜有限公司</t>
  </si>
  <si>
    <t>13506111901</t>
  </si>
  <si>
    <t>江苏新誉能源物流有限公司</t>
  </si>
  <si>
    <t>钱家工业园人民东路8号</t>
  </si>
  <si>
    <t>宦慧燕</t>
  </si>
  <si>
    <t>13813686826</t>
  </si>
  <si>
    <t>常州市顺创纺织有限公司</t>
  </si>
  <si>
    <t>遥观镇留道广电东路58号对门</t>
  </si>
  <si>
    <t>陶晓华</t>
  </si>
  <si>
    <t>13776802373</t>
  </si>
  <si>
    <t>常州市中海船舶螺旋桨有限公司</t>
  </si>
  <si>
    <t>遥观镇钱家工业园漕塘村</t>
  </si>
  <si>
    <t>江钧洪</t>
  </si>
  <si>
    <t>88703598，13906111487</t>
  </si>
  <si>
    <t>常州宋剑湖投资有限公司</t>
  </si>
  <si>
    <t>遥观镇得园路1号(母表)</t>
  </si>
  <si>
    <t>俞军</t>
  </si>
  <si>
    <t>15189726287</t>
  </si>
  <si>
    <t>常州华宇印染有限公司</t>
  </si>
  <si>
    <t>塘桥国道边(母表)</t>
  </si>
  <si>
    <t>潘建文</t>
  </si>
  <si>
    <t>13813570380</t>
  </si>
  <si>
    <t>常州旭尔发焊业有限公司遥观分公司</t>
  </si>
  <si>
    <t>遥观镇塘桥村委(母表)</t>
  </si>
  <si>
    <t>15261104612</t>
  </si>
  <si>
    <t>常州双盛新型装饰材料有限公司</t>
  </si>
  <si>
    <t>遥观镇塘桥村长虹东路307号</t>
  </si>
  <si>
    <t>何建伟</t>
  </si>
  <si>
    <t>13901505656</t>
  </si>
  <si>
    <t>常州市运河焊材有限公司</t>
  </si>
  <si>
    <t>遥观工业园(母表)</t>
  </si>
  <si>
    <t>13861255972</t>
  </si>
  <si>
    <t>常州市武进遥观电镀有限公司</t>
  </si>
  <si>
    <t>遥观工业去(母表)803号</t>
  </si>
  <si>
    <t>13775091388，13775647121</t>
  </si>
  <si>
    <t>常州东吴链传动</t>
  </si>
  <si>
    <t>遥观镇洪庄工业园</t>
  </si>
  <si>
    <t>19906118282</t>
  </si>
  <si>
    <t>江苏天成钢管有限公司</t>
  </si>
  <si>
    <t>遥观镇洪庄工业园(母表)7号</t>
  </si>
  <si>
    <t>13218678272</t>
  </si>
  <si>
    <t>常州市洪庄电镀有限公司</t>
  </si>
  <si>
    <t>遥观镇洪庄工业园(母表)</t>
  </si>
  <si>
    <t>88712897--88703976</t>
  </si>
  <si>
    <t>常州市武进通力橡塑制品有限公司（北）</t>
  </si>
  <si>
    <t>遥观镇洪庄工业园(母表)陆家头175号</t>
  </si>
  <si>
    <t>13685232010</t>
  </si>
  <si>
    <t>光大环保能源(常州)有限公司</t>
  </si>
  <si>
    <t>遥观镇剑湖村委观庄(母表)</t>
  </si>
  <si>
    <t>88386357--88375157</t>
  </si>
  <si>
    <t>哈焊所华通（常州）焊业股份有限公司</t>
  </si>
  <si>
    <t>工业大道东西边</t>
  </si>
  <si>
    <t>88702788</t>
  </si>
  <si>
    <t>工业大道西新厂</t>
  </si>
  <si>
    <t>今创集团股份有限公司</t>
  </si>
  <si>
    <t>遥观新菜场对面</t>
  </si>
  <si>
    <t>88371052，88375888</t>
  </si>
  <si>
    <t>遥观镇今创路88号(母表)</t>
  </si>
  <si>
    <t>陈业</t>
  </si>
  <si>
    <t>江苏雷利电机股份有限公司</t>
  </si>
  <si>
    <t>钱家工业园</t>
  </si>
  <si>
    <t>15961195712</t>
  </si>
  <si>
    <t>江苏华东机房集团有限公司</t>
  </si>
  <si>
    <t>遥观镇剑湖村(中吴大道85号）</t>
  </si>
  <si>
    <t>13685206656</t>
  </si>
  <si>
    <t>江苏丽泰针织科技有限公司</t>
  </si>
  <si>
    <t>遥观镇通济工业集中区</t>
  </si>
  <si>
    <t>周奕</t>
  </si>
  <si>
    <t>13584303421</t>
  </si>
  <si>
    <t>常州市金球焊割设备有限公司</t>
  </si>
  <si>
    <t>遥观钱家工业园人民东路7号</t>
  </si>
  <si>
    <t>肖吉武</t>
  </si>
  <si>
    <t>88810603</t>
  </si>
  <si>
    <t>常州市东方呢绒有限公司</t>
  </si>
  <si>
    <t>遥观镇芳庄村委上田舍二区(母表)</t>
  </si>
  <si>
    <t>黄雪芬</t>
  </si>
  <si>
    <t>13861022888</t>
  </si>
  <si>
    <t>常州市金诺置业有限公司</t>
  </si>
  <si>
    <t>考核表广电东路宋剑湖家园南门口(母表)</t>
  </si>
  <si>
    <t>15961116269</t>
  </si>
  <si>
    <t>江苏今创投资经营有限公司</t>
  </si>
  <si>
    <t>遥观镇剑湖北区(中吴大道北)(母表)</t>
  </si>
  <si>
    <t>15306119870陈业</t>
  </si>
  <si>
    <t>常州创伟电机电器有限公司</t>
  </si>
  <si>
    <t>遥观镇湖港工业园</t>
  </si>
  <si>
    <t>13082508881</t>
  </si>
  <si>
    <t>江苏长海复合材料股份有限公司</t>
  </si>
  <si>
    <t>遥观镇塘桥长虹东路308号</t>
  </si>
  <si>
    <t>13806111562</t>
  </si>
  <si>
    <t>88708815</t>
  </si>
  <si>
    <t>灵通展览系统股份有限公司</t>
  </si>
  <si>
    <t>遥观镇东方村委工业园(母表)</t>
  </si>
  <si>
    <t>姚雪荣</t>
  </si>
  <si>
    <t>13775217336</t>
  </si>
  <si>
    <t>常州泰润塑业有限公司</t>
  </si>
  <si>
    <t>遥观华昌路26号南</t>
  </si>
  <si>
    <t>88703826</t>
  </si>
  <si>
    <t>遥观镇塘桥村委（312国道南侧、办公大楼西北角）(母表)</t>
  </si>
  <si>
    <t>何建蔚</t>
  </si>
  <si>
    <t>常州益全纺织有限公司</t>
  </si>
  <si>
    <t>遥观工业园</t>
  </si>
  <si>
    <t>13815055300</t>
  </si>
  <si>
    <t>常州市盛帆机械有限公司</t>
  </si>
  <si>
    <t>遥观镇东方村委工业园</t>
  </si>
  <si>
    <t>王焕洪</t>
  </si>
  <si>
    <t>18861492065</t>
  </si>
  <si>
    <t>560070</t>
  </si>
  <si>
    <t>常州市诚扬纺织品整理厂</t>
  </si>
  <si>
    <t>前黄镇工业路</t>
  </si>
  <si>
    <t>前黄</t>
  </si>
  <si>
    <t>欧建兴</t>
  </si>
  <si>
    <t>13775087360</t>
  </si>
  <si>
    <t>常州凯乐鞋业有限公司</t>
  </si>
  <si>
    <t>前黄镇景德路</t>
  </si>
  <si>
    <t>13775191888</t>
  </si>
  <si>
    <t>常州市武进前黄电镀有限公司</t>
  </si>
  <si>
    <t>前黄镇大坝头前庙路东</t>
  </si>
  <si>
    <t>杨凯</t>
  </si>
  <si>
    <t>13809078587</t>
  </si>
  <si>
    <t>560072</t>
  </si>
  <si>
    <t>常州市武进蓝天玻纤材料厂</t>
  </si>
  <si>
    <t>前黄镇</t>
  </si>
  <si>
    <t>常州康普药业有限公司</t>
  </si>
  <si>
    <t>前黄镇景德东路6号</t>
  </si>
  <si>
    <t>杨振明</t>
  </si>
  <si>
    <t>13775117756</t>
  </si>
  <si>
    <t>常州市武进区前黄人民医院</t>
  </si>
  <si>
    <t>前黄镇景德西路</t>
  </si>
  <si>
    <t>卞先生</t>
  </si>
  <si>
    <t>13685299333</t>
  </si>
  <si>
    <t>常州步速者机械制造有限公司</t>
  </si>
  <si>
    <t>前黄镇工业集中区永胜路2号</t>
  </si>
  <si>
    <t>陈继光</t>
  </si>
  <si>
    <t>13861279650</t>
  </si>
  <si>
    <t>常州灵达特种纤维有限公司</t>
  </si>
  <si>
    <t>前黄镇文雅苑北（标准厂房）</t>
  </si>
  <si>
    <t>13861109172</t>
  </si>
  <si>
    <t>常州市武进区前黄实验学校</t>
  </si>
  <si>
    <t>前黄镇园里</t>
  </si>
  <si>
    <t>13861187603</t>
  </si>
  <si>
    <t>560013</t>
  </si>
  <si>
    <t>常州市武进区运村实验学校</t>
  </si>
  <si>
    <t>前黄运村</t>
  </si>
  <si>
    <t>13813699706</t>
  </si>
  <si>
    <t>常州华伦热电有限公司</t>
  </si>
  <si>
    <t>13775625783</t>
  </si>
  <si>
    <t>常州市圣鼎机械有限公司</t>
  </si>
  <si>
    <t>前黄镇工业集中区</t>
  </si>
  <si>
    <t>13861199998</t>
  </si>
  <si>
    <t>常州市武进区前黄初级中学</t>
  </si>
  <si>
    <t>前黄镇西新街68号</t>
  </si>
  <si>
    <t>何忠泽</t>
  </si>
  <si>
    <t>13685288228</t>
  </si>
  <si>
    <t>常州鑫岗鞋材有限公司</t>
  </si>
  <si>
    <t>邹小明</t>
  </si>
  <si>
    <t>15251932199</t>
  </si>
  <si>
    <t>常州市丰瑞泡沫制品有限公司</t>
  </si>
  <si>
    <t>余卫星</t>
  </si>
  <si>
    <t>江苏恒昌机械有限公司</t>
  </si>
  <si>
    <t>朱立昌</t>
  </si>
  <si>
    <t>13861257988</t>
  </si>
  <si>
    <t>常州国茂鑫鳌机械有限公司</t>
  </si>
  <si>
    <t>宋连宝</t>
  </si>
  <si>
    <t>13376269326</t>
  </si>
  <si>
    <t>常州格林网业有限公司</t>
  </si>
  <si>
    <t>前黄镇前庙路</t>
  </si>
  <si>
    <t>干海红</t>
  </si>
  <si>
    <t>13906126170</t>
  </si>
  <si>
    <t>常州市尊龙食品有限公司（明都超市）</t>
  </si>
  <si>
    <t>前黄镇1号桥北</t>
  </si>
  <si>
    <t>15351953353</t>
  </si>
  <si>
    <t>560071</t>
  </si>
  <si>
    <t>常州市前黄农贸综合市场有限公司</t>
  </si>
  <si>
    <t>前黄镇商贸城7-3旁菜场</t>
  </si>
  <si>
    <t>13861067105</t>
  </si>
  <si>
    <t>550028</t>
  </si>
  <si>
    <t>常州市灵达化学品有限公司</t>
  </si>
  <si>
    <t>路西（灵台工业园区）（母表）</t>
  </si>
  <si>
    <t>寨桥</t>
  </si>
  <si>
    <t>常州吉鑫风能科技有限公司</t>
  </si>
  <si>
    <t>新厂（寨桥园区）蒋排路88</t>
  </si>
  <si>
    <t>13401376567</t>
  </si>
  <si>
    <t>常州市国泰铸造有限公司</t>
  </si>
  <si>
    <t>蒋排桥15</t>
  </si>
  <si>
    <t>常州市凯宏铝业有限公司</t>
  </si>
  <si>
    <t>寨桥园区</t>
  </si>
  <si>
    <t>13813594594</t>
  </si>
  <si>
    <t>常州市常协柴油机机体有限公司</t>
  </si>
  <si>
    <t>坊前村</t>
  </si>
  <si>
    <t>13706118675</t>
  </si>
  <si>
    <t>常州市武进坊前电镀有限公司</t>
  </si>
  <si>
    <t>寨桥蒋排村</t>
  </si>
  <si>
    <t>13961168320</t>
  </si>
  <si>
    <t>常州铸鼎机械有限公司</t>
  </si>
  <si>
    <t>丁坊路</t>
  </si>
  <si>
    <t>13961423158</t>
  </si>
  <si>
    <t>常州市武进区寨桥小学</t>
  </si>
  <si>
    <t>寨灵路（东）（母表）</t>
  </si>
  <si>
    <t>13861055360</t>
  </si>
  <si>
    <t>常州恒彩薄板有限公司</t>
  </si>
  <si>
    <t>寨桥园区（母表）</t>
  </si>
  <si>
    <t>13776859771</t>
  </si>
  <si>
    <t>寨桥化工厂</t>
  </si>
  <si>
    <t>灵台工业园区</t>
  </si>
  <si>
    <t>13915076225</t>
  </si>
  <si>
    <t>常州市盛浩电器有限公司</t>
  </si>
  <si>
    <t>坊东村东沙</t>
  </si>
  <si>
    <t>13306112982</t>
  </si>
  <si>
    <t>常州市邮电通信光缆有限公司</t>
  </si>
  <si>
    <t>红星村委坊北组</t>
  </si>
  <si>
    <t>13775097917</t>
  </si>
  <si>
    <t>江苏鑫和泰机械集团有限公司</t>
  </si>
  <si>
    <t>新厂（寨灵路）</t>
  </si>
  <si>
    <t>13861038278</t>
  </si>
  <si>
    <t>常州九洲创投园管理有限公司</t>
  </si>
  <si>
    <t>新厂（寨桥园区）（母表）</t>
  </si>
  <si>
    <t>13701488491</t>
  </si>
  <si>
    <t>喜盈门大酒店西</t>
  </si>
  <si>
    <t>（寨桥镇区）（母表）</t>
  </si>
  <si>
    <t>13775111128</t>
  </si>
  <si>
    <t>60200</t>
  </si>
  <si>
    <t>换流站</t>
  </si>
  <si>
    <t>礼嘉</t>
  </si>
  <si>
    <t>60129</t>
  </si>
  <si>
    <t>江苏常发农业装备股份有限公司</t>
  </si>
  <si>
    <t>礼嘉镇工业园(母表)（南门）</t>
  </si>
  <si>
    <t>杨玉卓</t>
  </si>
  <si>
    <t>15851946178</t>
  </si>
  <si>
    <t>礼嘉镇武进大道(母表)（北门）</t>
  </si>
  <si>
    <t>60201</t>
  </si>
  <si>
    <t>常州市百伟房地产开发有限公司</t>
  </si>
  <si>
    <t>礼嘉镇百兴商贸城(车库消防)(母表)</t>
  </si>
  <si>
    <t>13775299899</t>
  </si>
  <si>
    <t>江苏嬉乐湾生态农业示范园有限公司</t>
  </si>
  <si>
    <t>礼嘉武南现代农业产业园</t>
  </si>
  <si>
    <t>沈锡忠</t>
  </si>
  <si>
    <t>18261173711</t>
  </si>
  <si>
    <t>60156</t>
  </si>
  <si>
    <t>常州市百兴纺织有限公司</t>
  </si>
  <si>
    <t>礼嘉镇甘棠路16号</t>
  </si>
  <si>
    <t>张时习</t>
  </si>
  <si>
    <t>15995087700</t>
  </si>
  <si>
    <t>常州市武进顺达精密钢管有限公司</t>
  </si>
  <si>
    <t>礼嘉镇(母表)</t>
  </si>
  <si>
    <t>13906117661</t>
  </si>
  <si>
    <t>常州常发制冷科技有限公司</t>
  </si>
  <si>
    <t>礼嘉镇建东路(母表)</t>
  </si>
  <si>
    <t>13813589267</t>
  </si>
  <si>
    <t>礼嘉镇前桥村(消防)(母表)</t>
  </si>
  <si>
    <t>朱华新</t>
  </si>
  <si>
    <t>18921001161</t>
  </si>
  <si>
    <t>常州市天达铝业有限公司</t>
  </si>
  <si>
    <t>武进礼嘉镇毛家村村委西南角（母表）</t>
  </si>
  <si>
    <t>86237072</t>
  </si>
  <si>
    <t>18625292179</t>
  </si>
  <si>
    <t>常州威士玻璃工程技术有限公司</t>
  </si>
  <si>
    <t>武进区礼嘉镇前桥村</t>
  </si>
  <si>
    <t>赵晓荣</t>
  </si>
  <si>
    <t>86513578</t>
  </si>
  <si>
    <t>60500</t>
  </si>
  <si>
    <t>英特曼电工（常州）有限公司</t>
  </si>
  <si>
    <t>礼嘉镇坂上武阳村(母表)</t>
  </si>
  <si>
    <t>戴娟</t>
  </si>
  <si>
    <t>常州市政平电镀有限公司</t>
  </si>
  <si>
    <t>礼嘉镇政平禹城大道15号（母表）</t>
  </si>
  <si>
    <t>凌建伟</t>
  </si>
  <si>
    <t>常州广利管路系统科技有限公司</t>
  </si>
  <si>
    <t>礼嘉镇坂上(母表)</t>
  </si>
  <si>
    <t>陈正明</t>
  </si>
  <si>
    <t>13196796831</t>
  </si>
  <si>
    <t>礼嘉镇礼嘉中学</t>
  </si>
  <si>
    <t>礼嘉镇</t>
  </si>
  <si>
    <t>陈利民</t>
  </si>
  <si>
    <t>13801502360</t>
  </si>
  <si>
    <t>常州世卓精密锻造有限公司</t>
  </si>
  <si>
    <t>礼嘉镇坂上蒲岸村</t>
  </si>
  <si>
    <t>孙洪荣</t>
  </si>
  <si>
    <t>13801502223</t>
  </si>
  <si>
    <t>常州市武进国茂锻造厂</t>
  </si>
  <si>
    <t>杨月南</t>
  </si>
  <si>
    <t>13706122121</t>
  </si>
  <si>
    <t>礼嘉镇坂上中学</t>
  </si>
  <si>
    <t>周福良</t>
  </si>
  <si>
    <t>86731832</t>
  </si>
  <si>
    <t>常州市武进百兴塑胶制品有限公司</t>
  </si>
  <si>
    <t>青洋路西甘棠路北(母表）</t>
  </si>
  <si>
    <t>13775081621</t>
  </si>
  <si>
    <t>620001</t>
  </si>
  <si>
    <t>常州市吉凯针纺织品有限公司</t>
  </si>
  <si>
    <t>联网表虹西路吉凯纺织</t>
  </si>
  <si>
    <t>牛塘</t>
  </si>
  <si>
    <t>常州市武进牛塘自来水厂</t>
  </si>
  <si>
    <t>13685233330</t>
  </si>
  <si>
    <t>常州市合成材料厂有限公司</t>
  </si>
  <si>
    <t>湖塘老运河桥东</t>
  </si>
  <si>
    <t>13511679682</t>
  </si>
  <si>
    <t>常州绿建板业有限公司</t>
  </si>
  <si>
    <t>龙江路高架西企业改水（龙江路西、高家路北）</t>
  </si>
  <si>
    <t>13776880027</t>
  </si>
  <si>
    <t>620002</t>
  </si>
  <si>
    <t>武进区牛塘顺发热水供应站</t>
  </si>
  <si>
    <t>牛塘镇童嬉路(厚恕村委黄家村水厂南)</t>
  </si>
  <si>
    <t>18651229372</t>
  </si>
  <si>
    <t xml:space="preserve">江苏环亚医用科技集团股份有限公司 </t>
  </si>
  <si>
    <t>牛塘镇创新路88号</t>
  </si>
  <si>
    <t>86992021</t>
  </si>
  <si>
    <t>500018</t>
  </si>
  <si>
    <t>漕桥石材市场</t>
  </si>
  <si>
    <t>漕桥夏庄村委路北石材市场(50006313的子表)</t>
  </si>
  <si>
    <t>漕桥</t>
  </si>
  <si>
    <t>刘建达</t>
  </si>
  <si>
    <t>15861163150</t>
  </si>
  <si>
    <t>500001</t>
  </si>
  <si>
    <t>常州维尔利餐厨废弃物处理有限公司</t>
  </si>
  <si>
    <t>雪堰镇浒庄村（S342北边）</t>
  </si>
  <si>
    <t>朱景宏</t>
  </si>
  <si>
    <t>18352525685</t>
  </si>
  <si>
    <t>常州市武进漕桥消费品综合市场</t>
  </si>
  <si>
    <t>漕桥新菜场内道口西向东(母表)</t>
  </si>
  <si>
    <t>符旭丰</t>
  </si>
  <si>
    <t>86211641</t>
  </si>
  <si>
    <t>常州凯蕾铸锻有限公司</t>
  </si>
  <si>
    <t>漕桥夏庄村委张江桥北(S342南边)(母表)</t>
  </si>
  <si>
    <t>赵阿龙</t>
  </si>
  <si>
    <t>13951213178</t>
  </si>
  <si>
    <t>500002</t>
  </si>
  <si>
    <t>常州欣发表面处理有限公司</t>
  </si>
  <si>
    <t>漕桥工业集中区园区路11号(母表)</t>
  </si>
  <si>
    <t>刘中康</t>
  </si>
  <si>
    <t>13222580632</t>
  </si>
  <si>
    <t>常州市瑞发科技有限公司</t>
  </si>
  <si>
    <t>江苏奥奇海洋生物工程有限公司</t>
  </si>
  <si>
    <t>漕桥工业园区(50006164的子表)</t>
  </si>
  <si>
    <t>13961237393</t>
  </si>
  <si>
    <t>常州市武进区雪堰镇漕桥卫生院</t>
  </si>
  <si>
    <t>漕桥振兴路</t>
  </si>
  <si>
    <t>王明堂</t>
  </si>
  <si>
    <t>13861276633</t>
  </si>
  <si>
    <t>江苏武蕾机械有限公司</t>
  </si>
  <si>
    <t>漕桥金三角东路47号(母表)</t>
  </si>
  <si>
    <t>13906111090</t>
  </si>
  <si>
    <t>明都苏新大酒店</t>
  </si>
  <si>
    <t>漕桥金三角东路118号(母表)</t>
  </si>
  <si>
    <t>何国良</t>
  </si>
  <si>
    <t>13801507221</t>
  </si>
  <si>
    <t>江苏苏新轴座有限公司</t>
  </si>
  <si>
    <t>漕桥工业集中区园区路18号</t>
  </si>
  <si>
    <t>钱汉民</t>
  </si>
  <si>
    <t>13906120724</t>
  </si>
  <si>
    <t>常州旷达威德机械有限公司</t>
  </si>
  <si>
    <t>漕桥工业集中区园区路100号(母表)</t>
  </si>
  <si>
    <t>永法</t>
  </si>
  <si>
    <t>13584228893</t>
  </si>
  <si>
    <t>常州市生活废弃物处理中心</t>
  </si>
  <si>
    <t>漕桥浒庄村委(母表)</t>
  </si>
  <si>
    <t>13915026856</t>
  </si>
  <si>
    <t>明都超市</t>
  </si>
  <si>
    <t>漕桥明都超市(母表)</t>
  </si>
  <si>
    <t>徐法新</t>
  </si>
  <si>
    <t>13585328555</t>
  </si>
  <si>
    <t>武进区雪堰漕桥石头大酒店</t>
  </si>
  <si>
    <t>漕桥金三角东路(母表)</t>
  </si>
  <si>
    <t>孙坚石</t>
  </si>
  <si>
    <t>13951218808</t>
  </si>
  <si>
    <t>500048</t>
  </si>
  <si>
    <t>杭其南</t>
  </si>
  <si>
    <t>漕桥镇洽盛西路</t>
  </si>
  <si>
    <t>13706112671</t>
  </si>
  <si>
    <t>520079</t>
  </si>
  <si>
    <t>常州市武进雪堰消费品综合市场</t>
  </si>
  <si>
    <t>雪堰镇菜场（母表）</t>
  </si>
  <si>
    <t>雪堰</t>
  </si>
  <si>
    <t>86161118</t>
  </si>
  <si>
    <t>市镇公厕</t>
  </si>
  <si>
    <t>雪堰镇菜场</t>
  </si>
  <si>
    <t>常州市武进区雪堰中心幼儿园</t>
  </si>
  <si>
    <t>雪堰镇雪湖路</t>
  </si>
  <si>
    <t>520050</t>
  </si>
  <si>
    <t>常州市武进太湖蓼莪山旅游发展有限公司</t>
  </si>
  <si>
    <t>潘家镇太湖湾孝道园(母表)</t>
  </si>
  <si>
    <t>戴建忠</t>
  </si>
  <si>
    <t>13775001081</t>
  </si>
  <si>
    <t>常州市太湖湾避风港水产品交易市场</t>
  </si>
  <si>
    <t>潘家镇太湖湾渔港码头(母表)</t>
  </si>
  <si>
    <t>13813586505</t>
  </si>
  <si>
    <t>君宇机械制造有限公司</t>
  </si>
  <si>
    <t>雪堰镇工业园</t>
  </si>
  <si>
    <t>13506111292</t>
  </si>
  <si>
    <t>浙江开元酒店管理股份有限公司常州分公司</t>
  </si>
  <si>
    <t>雪堰镇潘家百渎村太湖湾大酒店</t>
  </si>
  <si>
    <t>18015030116</t>
  </si>
  <si>
    <t>520002</t>
  </si>
  <si>
    <t>常州市竺山湖小镇物业管理有限公司</t>
  </si>
  <si>
    <t>雪堰镇竺山湖度假区商铺3幢</t>
  </si>
  <si>
    <t>13685226776</t>
  </si>
  <si>
    <t>*雪堰镇竺山湖度假区1号酒店</t>
  </si>
  <si>
    <t>常州爱克普换热器有限公司</t>
  </si>
  <si>
    <t>雪堰镇城里村委工业园</t>
  </si>
  <si>
    <t>86163761</t>
  </si>
  <si>
    <t>常州市武进区雪堰九州宾馆</t>
  </si>
  <si>
    <t>雪堰镇雪新街80号</t>
  </si>
  <si>
    <t>13357889307</t>
  </si>
  <si>
    <t>常州市武进区雪堰阳光大酒店</t>
  </si>
  <si>
    <t>雪堰镇阳光大酒店</t>
  </si>
  <si>
    <t>13813688379</t>
  </si>
  <si>
    <t>常州开源铸造有限公司</t>
  </si>
  <si>
    <t>雪堰镇城里村委雪城路186号</t>
  </si>
  <si>
    <t>13063682139</t>
  </si>
  <si>
    <t>江苏中领五金科技发展有限公司</t>
  </si>
  <si>
    <t>雪堰镇龚巷工业园</t>
  </si>
  <si>
    <t>86163325</t>
  </si>
  <si>
    <t>江苏太湖新材料控股有限公司</t>
  </si>
  <si>
    <t>雪堰镇雪湖路28号</t>
  </si>
  <si>
    <t>13961505544</t>
  </si>
  <si>
    <t>常州市宇友机械有限公司</t>
  </si>
  <si>
    <t>雪堰镇雪东村委工业园</t>
  </si>
  <si>
    <t>13809077291</t>
  </si>
  <si>
    <t>常州恒立气动科技有限公司</t>
  </si>
  <si>
    <t>雪堰镇工业园（母表）</t>
  </si>
  <si>
    <t>17706179326</t>
  </si>
  <si>
    <t>常州辉耀换热器有限公司</t>
  </si>
  <si>
    <t>雪堰镇龚巷村委</t>
  </si>
  <si>
    <t>18661158228</t>
  </si>
  <si>
    <t>510115</t>
  </si>
  <si>
    <t>嬉戏族集团有限公司</t>
  </si>
  <si>
    <t>雪堰镇城湾村太湖湾大道西侧(52003020的子表)</t>
  </si>
  <si>
    <t>潘家</t>
  </si>
  <si>
    <t>张伟</t>
  </si>
  <si>
    <t>18661166566</t>
  </si>
  <si>
    <t>510000</t>
  </si>
  <si>
    <t>常州市武进区雪堰镇太北路1号(母表）</t>
  </si>
  <si>
    <t>徐晓丽</t>
  </si>
  <si>
    <t>常州市武进区雪堰镇太北路1号(52020816的子表）</t>
  </si>
  <si>
    <t>雪堰镇城湾村太湖湾大道西侧(母表)</t>
  </si>
  <si>
    <t>常州嬉戏谷国际大酒店有限公司</t>
  </si>
  <si>
    <t>雪堰镇城湾村嬉戏谷皇冠酒店（母表）</t>
  </si>
  <si>
    <t>汤俊波</t>
  </si>
  <si>
    <t>15861886755</t>
  </si>
  <si>
    <t>常州市武进区雪堰镇人民政府</t>
  </si>
  <si>
    <t>雪堰镇潘家集镇区潘家中学西(母表)</t>
  </si>
  <si>
    <t>常州市武进区雪堰</t>
  </si>
  <si>
    <t>13606142674</t>
  </si>
  <si>
    <t>江苏武进太湖湾旅游发展有限公司</t>
  </si>
  <si>
    <t>雪堰镇潘家太湖湾广场东面(母表)</t>
  </si>
  <si>
    <t>13775175778</t>
  </si>
  <si>
    <t>江苏申利科技有限公司</t>
  </si>
  <si>
    <t>雪堰镇潘家潘东街15号</t>
  </si>
  <si>
    <t>18915000668</t>
  </si>
  <si>
    <t>旷达汽车饰件有限公司</t>
  </si>
  <si>
    <t>雪堰镇潘家旷达集团(母表)</t>
  </si>
  <si>
    <t>18861275889</t>
  </si>
  <si>
    <t>江苏旷达塑业科技有限公司</t>
  </si>
  <si>
    <t>雪堰镇潘家(母表)</t>
  </si>
  <si>
    <t>周其文</t>
  </si>
  <si>
    <t>86547338</t>
  </si>
  <si>
    <t>中铁建电气化局集团轨道交通器材有限公司</t>
  </si>
  <si>
    <t>雪堰镇潘家太湖路(母表)</t>
  </si>
  <si>
    <t>86547053</t>
  </si>
  <si>
    <t>常州市常武欣摄石化配件有限公司</t>
  </si>
  <si>
    <t>雪堰镇潘家建设路13号</t>
  </si>
  <si>
    <t>常州市武进潘家新良茂大酒店</t>
  </si>
  <si>
    <t>雪堰镇潘家永新路(母表)</t>
  </si>
  <si>
    <t>武进区雪堰新亚副食商店</t>
  </si>
  <si>
    <t>雪堰镇潘家明都超市</t>
  </si>
  <si>
    <t>陈新亚</t>
  </si>
  <si>
    <t>13861005521</t>
  </si>
  <si>
    <t>常州嬉戏谷有限公司</t>
  </si>
  <si>
    <t>雪堰镇潘家乐山农庄对面(流量仪)</t>
  </si>
  <si>
    <t>630013</t>
  </si>
  <si>
    <t>常州富都滨湖国际大酒店有限公司</t>
  </si>
  <si>
    <t>滨湖路北侧、经六路西侧(西太湖商办综合楼)(母表)</t>
  </si>
  <si>
    <t>经发区</t>
  </si>
  <si>
    <t>18018226269</t>
  </si>
  <si>
    <t>常州市公共交通集团公司</t>
  </si>
  <si>
    <t>经发区腾龙路与长汀路交叉口</t>
  </si>
  <si>
    <t>何旭东</t>
  </si>
  <si>
    <t>常州百川新型护栏有限公司</t>
  </si>
  <si>
    <t>长虹路南，奔发线西（母表）</t>
  </si>
  <si>
    <t>华解放</t>
  </si>
  <si>
    <t>13776813111</t>
  </si>
  <si>
    <t>长虹路南，奔发线西（10122289的子表）</t>
  </si>
  <si>
    <t>常州腾龙汽车零部件股份有限公司</t>
  </si>
  <si>
    <t>武进经济开发区腾龙路西、长虹路南（63009521的子表）</t>
  </si>
  <si>
    <t>芮雄飞</t>
  </si>
  <si>
    <t>13813658285</t>
  </si>
  <si>
    <t>武进经济开发区腾龙路西、长虹路南（母表）</t>
  </si>
  <si>
    <t>常州市科能电器有限公司</t>
  </si>
  <si>
    <t>武进经发区长帆路1号</t>
  </si>
  <si>
    <t>陈洁</t>
  </si>
  <si>
    <t>13915057928</t>
  </si>
  <si>
    <t>福隆医用材料（中国）有限公司</t>
  </si>
  <si>
    <t>江苏武进经济开发区锦程路18号(63009487的子表)</t>
  </si>
  <si>
    <t>陶文伟</t>
  </si>
  <si>
    <t>13701502135</t>
  </si>
  <si>
    <t>江苏武进经济开发区锦程路18号(母表)</t>
  </si>
  <si>
    <t>常州市西太湖旅游发展有限公司</t>
  </si>
  <si>
    <t>环湖北路与武南西路交叉处(母表)</t>
  </si>
  <si>
    <t>金琦</t>
  </si>
  <si>
    <t>15862682003</t>
  </si>
  <si>
    <t>普罗斯电器（中国）有限公司</t>
  </si>
  <si>
    <t>经济区腾龙路27号(母表)</t>
  </si>
  <si>
    <t>13906116928</t>
  </si>
  <si>
    <t>新纶科技(常州)有限公司</t>
  </si>
  <si>
    <t>武进经济开发区长扬路20号</t>
  </si>
  <si>
    <t>倪国仁</t>
  </si>
  <si>
    <t>18013118376</t>
  </si>
  <si>
    <t>星河澜月湾一期(子表)</t>
  </si>
  <si>
    <t>13861227877</t>
  </si>
  <si>
    <t>常州市武进西太湖滨湖建设投资有限公司</t>
  </si>
  <si>
    <t>滨湖路南(揽月湾公园)(母表)</t>
  </si>
  <si>
    <t>常州市武进西太湖</t>
  </si>
  <si>
    <t>15380081444</t>
  </si>
  <si>
    <t>常州中钢精密锻材有限公司</t>
  </si>
  <si>
    <t>武进经济开发区长扬路18号（母表）</t>
  </si>
  <si>
    <t>李金龙</t>
  </si>
  <si>
    <t>13401323672,89616168</t>
  </si>
  <si>
    <t>常州胜威塑料有限公司</t>
  </si>
  <si>
    <t>武进经发区长帆路南侧(母表)</t>
  </si>
  <si>
    <t>15861130293</t>
  </si>
  <si>
    <t>武进经发区长帆路南侧(63008048的子表)</t>
  </si>
  <si>
    <t>亚邦医药股份有限公司基12-9</t>
  </si>
  <si>
    <t>武进区经济开发区长虹西路66号(10157275的子表)</t>
  </si>
  <si>
    <t>杨志光</t>
  </si>
  <si>
    <t>13906121590</t>
  </si>
  <si>
    <t>武进区经济开发区长虹西路66号(母表)</t>
  </si>
  <si>
    <t>常州侨裕溪湖房地产开发有限公司基12-6</t>
  </si>
  <si>
    <t>武进西太湖揽月路南侧地块(西地块)(母表)</t>
  </si>
  <si>
    <t>张遗伟</t>
  </si>
  <si>
    <t>13057185935</t>
  </si>
  <si>
    <t>常州市明都豪格国际酒店管理有限公司</t>
  </si>
  <si>
    <t>经发区凤苑路东侧环湖北路北侧(母表)</t>
  </si>
  <si>
    <t>68896888</t>
  </si>
  <si>
    <t>常州神鹰碳塑复合材料有限公司</t>
  </si>
  <si>
    <t>武进经济开发区锦华路(母表)</t>
  </si>
  <si>
    <t>徐部长</t>
  </si>
  <si>
    <t>13921073790</t>
  </si>
  <si>
    <t>武进经济开发区锦华路(63008884的子表)</t>
  </si>
  <si>
    <t>常州江锻汽车零部件有限公司</t>
  </si>
  <si>
    <t>经发区长帆路以北，长扬路以南(母表)</t>
  </si>
  <si>
    <t>吴敏</t>
  </si>
  <si>
    <t>18861490002</t>
  </si>
  <si>
    <t>常州西太湖物业服务有限公司</t>
  </si>
  <si>
    <t>武进经发区兰香路，经发区宿舍北区(子表)</t>
  </si>
  <si>
    <t>刘文涛</t>
  </si>
  <si>
    <t>89622282</t>
  </si>
  <si>
    <t>经发区健康城孵化平台(母表)</t>
  </si>
  <si>
    <t>李向荣</t>
  </si>
  <si>
    <t>13813678897</t>
  </si>
  <si>
    <t>630057</t>
  </si>
  <si>
    <t>江河港武水务(常州)有限公司考核表</t>
  </si>
  <si>
    <t>礼河镇（长虹西路）赵墅</t>
  </si>
  <si>
    <t>江苏花博投资发展有限公司</t>
  </si>
  <si>
    <t>经发区花博会场内环湖北路南侧(母表)</t>
  </si>
  <si>
    <t>陈平</t>
  </si>
  <si>
    <t>81167169</t>
  </si>
  <si>
    <t>常州铭慧投资发展有限公司</t>
  </si>
  <si>
    <t>经发区长汀路北侧,扁担河东侧,锦平路西侧(母表)</t>
  </si>
  <si>
    <t>81090067</t>
  </si>
  <si>
    <t>常州市武进区礼河幼儿园</t>
  </si>
  <si>
    <t>经发区长汀路北侧，锦润路东侧</t>
  </si>
  <si>
    <t>13861178186</t>
  </si>
  <si>
    <t>610014</t>
  </si>
  <si>
    <t>江苏恒立液压科技有限公司</t>
  </si>
  <si>
    <t>武进高新区镜湖西路南，武宜南路西(消防)(10188621的子表)</t>
  </si>
  <si>
    <t>南夏墅</t>
  </si>
  <si>
    <t>肖永前</t>
  </si>
  <si>
    <t>13861265455</t>
  </si>
  <si>
    <t>常州市武进区武南殡仪管</t>
  </si>
  <si>
    <t>13506114493</t>
  </si>
  <si>
    <t>江苏恒鑫正宏科技有限公司</t>
  </si>
  <si>
    <t>武进高新区龙资路南</t>
  </si>
  <si>
    <t>王锡照</t>
  </si>
  <si>
    <t>15995070518</t>
  </si>
  <si>
    <t>新疆瑞豪国际酒店有限责任公司滆湖分公司</t>
  </si>
  <si>
    <t>南夏墅塘洋桥新街47号(母表)</t>
  </si>
  <si>
    <t>冯建伟</t>
  </si>
  <si>
    <t>15961237200</t>
  </si>
  <si>
    <t>南夏墅塘洋桥新街47号(61000959的子表)</t>
  </si>
  <si>
    <t>江苏武进汉能薄膜太阳能有限公司</t>
  </si>
  <si>
    <t>高新区武宜路</t>
  </si>
  <si>
    <t>邵春雨</t>
  </si>
  <si>
    <t>18651962636</t>
  </si>
  <si>
    <t>610002</t>
  </si>
  <si>
    <t>常州市丰乐精锻有限公司</t>
  </si>
  <si>
    <t>*南夏墅庙桥村委东环路35号</t>
  </si>
  <si>
    <t>13951219171</t>
  </si>
  <si>
    <t>常州市武进鸿骏纺织品有限公司</t>
  </si>
  <si>
    <t>南夏墅庙桥民营工业园新发路</t>
  </si>
  <si>
    <t>万国兴</t>
  </si>
  <si>
    <t>13861229965</t>
  </si>
  <si>
    <t>中铁一局集团有限公司基15-14</t>
  </si>
  <si>
    <t>武进高新区凤栖路西侧，镜湖路南侧（南夏墅停车场）</t>
  </si>
  <si>
    <t>任海滨</t>
  </si>
  <si>
    <t>17791008576</t>
  </si>
  <si>
    <t>680194</t>
  </si>
  <si>
    <t>江苏金鼎电器有限公司</t>
  </si>
  <si>
    <t>湟里镇新湟北路(母表)</t>
  </si>
  <si>
    <t>湟里</t>
  </si>
  <si>
    <t>15961228811</t>
  </si>
  <si>
    <t>常州金鼎明都国际大酒店有限公司</t>
  </si>
  <si>
    <t>湟里镇金鼎路8号(母表)</t>
  </si>
  <si>
    <t>0519-86199088</t>
  </si>
  <si>
    <t>常州市聚强化纤色母有限公司</t>
  </si>
  <si>
    <t>湟里镇葛庄村委(母表)</t>
  </si>
  <si>
    <t>0519-83340518</t>
  </si>
  <si>
    <t>680197</t>
  </si>
  <si>
    <t>常州市武进区湟里镇卫生院</t>
  </si>
  <si>
    <t>湟里镇后坊村委南塘河(母表)</t>
  </si>
  <si>
    <t>13685287988</t>
  </si>
  <si>
    <t>680195</t>
  </si>
  <si>
    <t>江苏双菱链传动有限公司</t>
  </si>
  <si>
    <t>常州市武进区湟里镇新园路6号对面</t>
  </si>
  <si>
    <t>13813685481</t>
  </si>
  <si>
    <t>武进区湟里高级中学</t>
  </si>
  <si>
    <t>湟里镇桃园路(母表)</t>
  </si>
  <si>
    <t>680222</t>
  </si>
  <si>
    <t>湟里镇桃园路(68009465的子表)</t>
  </si>
  <si>
    <t>常州市武进区湟里初级中学</t>
  </si>
  <si>
    <t>湟里镇(68009073的子表)</t>
  </si>
  <si>
    <t>13861276578</t>
  </si>
  <si>
    <t>湟里镇(母表)</t>
  </si>
  <si>
    <t>680196</t>
  </si>
  <si>
    <t>常州速派奇车业有限公司</t>
  </si>
  <si>
    <t>湟里镇村前路铁塘村60号厂区北</t>
  </si>
  <si>
    <t>13921099521</t>
  </si>
  <si>
    <t>湟里镇村前路铁塘村60号南大门</t>
  </si>
  <si>
    <t>湟里华辰超市</t>
  </si>
  <si>
    <t>湟里镇埠新街(母表)</t>
  </si>
  <si>
    <t>周小芳</t>
  </si>
  <si>
    <t>13775181405</t>
  </si>
  <si>
    <t>常州市宇锋车业有限公司</t>
  </si>
  <si>
    <t>湟里村前丫沟头村(母表)</t>
  </si>
  <si>
    <t>常州金鼎电缆有限公司</t>
  </si>
  <si>
    <t>湟里镇工业园</t>
  </si>
  <si>
    <t>0519-83343115</t>
  </si>
  <si>
    <t>德鑫大酒店</t>
  </si>
  <si>
    <t>湟里镇河南路东进桥东边</t>
  </si>
  <si>
    <t>13815020755</t>
  </si>
  <si>
    <t>680178</t>
  </si>
  <si>
    <t>常州市昱健恒机械有限公司</t>
  </si>
  <si>
    <t>常州市武进区湟里镇北隍村委白洋桥68号</t>
  </si>
  <si>
    <t>13861118811</t>
  </si>
  <si>
    <t>590052</t>
  </si>
  <si>
    <t>常州市武进区戴溪小学</t>
  </si>
  <si>
    <t>洛阳镇戴溪片云溪路(母表)</t>
  </si>
  <si>
    <t>洛阳</t>
  </si>
  <si>
    <t>88551801</t>
  </si>
  <si>
    <t>常州市阳光铸造有限公司</t>
  </si>
  <si>
    <t>洛阳镇戴洛路（跃进加油站东）</t>
  </si>
  <si>
    <t>13861258080</t>
  </si>
  <si>
    <t>常州永和精细化学有限公司</t>
  </si>
  <si>
    <t>洛阳镇戴溪东尖桥堍(母表)</t>
  </si>
  <si>
    <t>88550666</t>
  </si>
  <si>
    <t>590047</t>
  </si>
  <si>
    <t>常州碳酸钙有限公司</t>
  </si>
  <si>
    <t>洛阳镇洛阳镇路206号(母表)</t>
  </si>
  <si>
    <t>常州南海铜业有限公司</t>
  </si>
  <si>
    <t>洛阳镇戴洛路(母表)</t>
  </si>
  <si>
    <t>88554868</t>
  </si>
  <si>
    <t>590012</t>
  </si>
  <si>
    <t>江苏南方通信科技有限公司</t>
  </si>
  <si>
    <t>洛阳岑村路1号（母表）</t>
  </si>
  <si>
    <t>88792648</t>
  </si>
  <si>
    <t>常州市威普电子科技有限公司</t>
  </si>
  <si>
    <t>洛阳镇创新路8号</t>
  </si>
  <si>
    <t>常州市武进区洛阳中心小学</t>
  </si>
  <si>
    <t>洛阳镇戴洛路东南环线南(母表)</t>
  </si>
  <si>
    <t>13912337237</t>
  </si>
  <si>
    <t>常州迈腾机械有限公司</t>
  </si>
  <si>
    <t>洛阳镇创盛路桥南对面(母表)</t>
  </si>
  <si>
    <t>13776869535</t>
  </si>
  <si>
    <t>常州市武进钟表电镀有限公司</t>
  </si>
  <si>
    <t>洛阳镇三号桥西(母表)</t>
  </si>
  <si>
    <t>许志明</t>
  </si>
  <si>
    <t>15061114100</t>
  </si>
  <si>
    <t>常州市武进区洛阳初级中学</t>
  </si>
  <si>
    <t>常州市武进区洛阳初级中学(母表）</t>
  </si>
  <si>
    <t>朱</t>
  </si>
  <si>
    <t>13401320672</t>
  </si>
  <si>
    <t>常州市武进洛阳电镀有限公司</t>
  </si>
  <si>
    <t>江苏洛凯机电股份有限公司</t>
  </si>
  <si>
    <t>武进区洛阳镇汤墅村71号(母表）</t>
  </si>
  <si>
    <t>13775018615</t>
  </si>
  <si>
    <t>常州市武进五菱柴油机有限公司</t>
  </si>
  <si>
    <t>洛阳镇谈家头工业区(母表)</t>
  </si>
  <si>
    <t>程泽</t>
  </si>
  <si>
    <t>13861227399</t>
  </si>
  <si>
    <t>上药康丽（常州）药业有限公司</t>
  </si>
  <si>
    <t>洛阳镇戴溪片翼溪路(母表)</t>
  </si>
  <si>
    <t>徐兴法</t>
  </si>
  <si>
    <t>13775057880</t>
  </si>
  <si>
    <t>常州市晨光电器有限公司</t>
  </si>
  <si>
    <t>洛阳镇戴洛路</t>
  </si>
  <si>
    <t>15961210508</t>
  </si>
  <si>
    <t>常州市武进区洛阳高级中学</t>
  </si>
  <si>
    <t>洛阳镇中学(母表)</t>
  </si>
  <si>
    <t>刘会计</t>
  </si>
  <si>
    <t>88791774</t>
  </si>
  <si>
    <t>常州市武进振华空调器配件有限公司</t>
  </si>
  <si>
    <t>洛阳镇岑村村委前巷(母表)</t>
  </si>
  <si>
    <t>88520306</t>
  </si>
  <si>
    <t>13906115188</t>
  </si>
  <si>
    <t>常州市武进洛阳第二电镀有限公司</t>
  </si>
  <si>
    <t>洛阳镇岑村村委(母表)</t>
  </si>
  <si>
    <t>13685263138</t>
  </si>
  <si>
    <t xml:space="preserve">江苏九洲包装科技有限公司 </t>
  </si>
  <si>
    <t>洛阳镇下塘村委(母表)</t>
  </si>
  <si>
    <t>吴南</t>
  </si>
  <si>
    <t>13861182299</t>
  </si>
  <si>
    <t>江苏新科科技有限公司</t>
  </si>
  <si>
    <t>洛阳镇新科西路晶雪宿舍(母表)</t>
  </si>
  <si>
    <t>洛阳镇新科路38号(母表)</t>
  </si>
  <si>
    <t>洛阳镇洛阳大街(母表)</t>
  </si>
  <si>
    <t>常州市永安电机厂有限公司</t>
  </si>
  <si>
    <t>洛阳镇东都西路106-1号</t>
  </si>
  <si>
    <t>13951212935</t>
  </si>
  <si>
    <t>洛阳镇东都西路106号(母表)</t>
  </si>
  <si>
    <t>常州新亚电机有限公司</t>
  </si>
  <si>
    <t>洛阳镇东都西路永友路南100米(母表)</t>
  </si>
  <si>
    <t>13815007371</t>
  </si>
  <si>
    <t>常州亚通杰威电机有限公司</t>
  </si>
  <si>
    <t>洛阳镇东都西路118号(母表)</t>
  </si>
  <si>
    <t>88790601</t>
  </si>
  <si>
    <t>江苏聚荣制药集团有限公司</t>
  </si>
  <si>
    <t>洛阳镇戴溪片马驰村委徐仙桥(母表)</t>
  </si>
  <si>
    <t>13915079010</t>
  </si>
  <si>
    <t>常州市红太阳生物工程有限公司</t>
  </si>
  <si>
    <t>洛阳镇瞿家村委下坝桥</t>
  </si>
  <si>
    <t>夏阿大</t>
  </si>
  <si>
    <t>15961212768</t>
  </si>
  <si>
    <t>洛阳镇阳光路(母表)</t>
  </si>
  <si>
    <t>13776877505</t>
  </si>
  <si>
    <t>常州市武进区洛阳镇卫生院</t>
  </si>
  <si>
    <t>洛阳镇东都东路(母表)</t>
  </si>
  <si>
    <t>郑富玉</t>
  </si>
  <si>
    <t>18921079527</t>
  </si>
  <si>
    <t>常州市蓝托金属制品有限公司</t>
  </si>
  <si>
    <t>洛阳镇马鞍村委(母表)</t>
  </si>
  <si>
    <t>18052516098</t>
  </si>
  <si>
    <t>常州市联谊特种不锈钢管有限公司</t>
  </si>
  <si>
    <t>洛阳镇友谊村委(母表)</t>
  </si>
  <si>
    <t>88795508</t>
  </si>
  <si>
    <t>倍科电器有限公司</t>
  </si>
  <si>
    <t>洛阳镇新科西路9号(母表)</t>
  </si>
  <si>
    <t>沈玉章</t>
  </si>
  <si>
    <t>00488712</t>
  </si>
  <si>
    <t>新科环保科技有限公司</t>
  </si>
  <si>
    <t>洛阳镇新科路(母表)</t>
  </si>
  <si>
    <t>张莉</t>
  </si>
  <si>
    <t>18651209098</t>
  </si>
  <si>
    <t>常州常成热力设备有限公司</t>
  </si>
  <si>
    <t>洛阳镇民丰村委旁边</t>
  </si>
  <si>
    <t>15861867229</t>
  </si>
  <si>
    <t>江苏通盛新型装饰材料有限公司</t>
  </si>
  <si>
    <t>洛阳镇下塘工业园区创盛路2号</t>
  </si>
  <si>
    <t>杨先旺</t>
  </si>
  <si>
    <t>13776835816</t>
  </si>
  <si>
    <t>常州市惠宇电器有限公司</t>
  </si>
  <si>
    <t>洛阳镇新科西路21号(母表)</t>
  </si>
  <si>
    <t>沈加农</t>
  </si>
  <si>
    <t>88791215</t>
  </si>
  <si>
    <t>武进区洛阳博豪建筑机械租赁站（里可涂装）</t>
  </si>
  <si>
    <t>洛阳镇谈家头遥洛路54号</t>
  </si>
  <si>
    <t>18706122616</t>
  </si>
  <si>
    <t>2019年计划用水户（公共供水）统计表</t>
  </si>
  <si>
    <t>三年平均值</t>
  </si>
  <si>
    <t>加权平均值</t>
  </si>
  <si>
    <t>加权平均值15%</t>
  </si>
  <si>
    <t>申请量</t>
  </si>
  <si>
    <t>加权平均值10%/2019用水量比值</t>
  </si>
  <si>
    <t>常洲市武进区马杭初级中学</t>
  </si>
  <si>
    <r>
      <rPr>
        <sz val="12"/>
        <color rgb="FF191919"/>
        <rFont val="宋体"/>
        <charset val="134"/>
      </rPr>
      <t>其中年度用水量</t>
    </r>
    <r>
      <rPr>
        <sz val="12"/>
        <color rgb="FF191919"/>
        <rFont val="Arial"/>
        <charset val="134"/>
      </rPr>
      <t>3</t>
    </r>
    <r>
      <rPr>
        <sz val="12"/>
        <color rgb="FF191919"/>
        <rFont val="宋体"/>
        <charset val="134"/>
      </rPr>
      <t>年加权平均值</t>
    </r>
    <r>
      <rPr>
        <sz val="12"/>
        <color rgb="FF191919"/>
        <rFont val="Arial"/>
        <charset val="134"/>
      </rPr>
      <t>=</t>
    </r>
    <r>
      <rPr>
        <sz val="12"/>
        <color rgb="FF191919"/>
        <rFont val="宋体"/>
        <charset val="134"/>
      </rPr>
      <t>（</t>
    </r>
    <r>
      <rPr>
        <sz val="12"/>
        <color rgb="FF191919"/>
        <rFont val="Arial"/>
        <charset val="134"/>
      </rPr>
      <t>3×</t>
    </r>
    <r>
      <rPr>
        <sz val="12"/>
        <color rgb="FF191919"/>
        <rFont val="宋体"/>
        <charset val="134"/>
      </rPr>
      <t>去年前用水量</t>
    </r>
    <r>
      <rPr>
        <sz val="12"/>
        <color rgb="FF191919"/>
        <rFont val="Arial"/>
        <charset val="134"/>
      </rPr>
      <t>+2×2</t>
    </r>
    <r>
      <rPr>
        <sz val="12"/>
        <color rgb="FF191919"/>
        <rFont val="宋体"/>
        <charset val="134"/>
      </rPr>
      <t>年前用水量</t>
    </r>
    <r>
      <rPr>
        <sz val="12"/>
        <color rgb="FF191919"/>
        <rFont val="Arial"/>
        <charset val="134"/>
      </rPr>
      <t>+3</t>
    </r>
    <r>
      <rPr>
        <sz val="12"/>
        <color rgb="FF191919"/>
        <rFont val="宋体"/>
        <charset val="134"/>
      </rPr>
      <t>年前用水量）</t>
    </r>
    <r>
      <rPr>
        <sz val="12"/>
        <color rgb="FF191919"/>
        <rFont val="Arial"/>
        <charset val="134"/>
      </rPr>
      <t>÷6</t>
    </r>
    <r>
      <rPr>
        <sz val="12"/>
        <color rgb="FF191919"/>
        <rFont val="宋体"/>
        <charset val="134"/>
      </rPr>
      <t>；增减系数统一按照</t>
    </r>
    <r>
      <rPr>
        <sz val="12"/>
        <color rgb="FF191919"/>
        <rFont val="Arial"/>
        <charset val="134"/>
      </rPr>
      <t xml:space="preserve">10%
</t>
    </r>
    <r>
      <rPr>
        <sz val="12"/>
        <color rgb="FF191919"/>
        <rFont val="宋体"/>
        <charset val="134"/>
      </rPr>
      <t>算出加权平均值10%除以2019用水量比值，取0.5-2为正常部分</t>
    </r>
    <r>
      <rPr>
        <sz val="12"/>
        <color rgb="FF191919"/>
        <rFont val="Arial"/>
        <charset val="134"/>
      </rPr>
      <t xml:space="preserve">
</t>
    </r>
  </si>
  <si>
    <r>
      <rPr>
        <b/>
        <sz val="16"/>
        <color rgb="FF000000"/>
        <rFont val="宋体"/>
        <charset val="134"/>
      </rPr>
      <t>常州市武进区</t>
    </r>
    <r>
      <rPr>
        <b/>
        <sz val="16"/>
        <color rgb="FF000000"/>
        <rFont val="Arial"/>
        <charset val="134"/>
      </rPr>
      <t>2020</t>
    </r>
    <r>
      <rPr>
        <b/>
        <sz val="16"/>
        <color rgb="FF000000"/>
        <rFont val="宋体"/>
        <charset val="134"/>
      </rPr>
      <t>年用水计划汇总表（公共供水）</t>
    </r>
  </si>
  <si>
    <t>序号</t>
  </si>
  <si>
    <t>2020年计划量
（立方米）</t>
  </si>
  <si>
    <t>常州华科绿色建材有限公司
（常州砼筑建筑科技有限公司）</t>
  </si>
  <si>
    <t>常州天合亚邦光能有限公司
（常州环球地毯制造有限公司）</t>
  </si>
  <si>
    <t>中建四局第六建筑工程有限公司
（万科房产基13-38）</t>
  </si>
  <si>
    <t>江苏万帮明都汽车有限公司
（常州万帮汽车销售服务有限公司）</t>
  </si>
  <si>
    <t>常州市武进第二齿轮有限公司
(常州市武进区湖塘镇湖塘股份合作社)</t>
  </si>
  <si>
    <t>常州市武进区前黄中心小学</t>
  </si>
  <si>
    <t>常州恒创热管理有限公司</t>
  </si>
  <si>
    <t>江苏恒源园艺用品有限公司</t>
  </si>
  <si>
    <t>卢家巷实验学校</t>
  </si>
  <si>
    <t>常州市武进区牛塘中心小学</t>
  </si>
  <si>
    <t>常州市武进区漕桥小学</t>
  </si>
  <si>
    <t>备注：公共用水全年计划总量为47402933立方米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</si>
</sst>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/mm"/>
  </numFmts>
  <fonts count="36">
    <font>
      <sz val="10"/>
      <color indexed="8"/>
      <name val="Arial"/>
      <charset val="134"/>
    </font>
    <font>
      <b/>
      <sz val="16"/>
      <color rgb="FF000000"/>
      <name val="宋体"/>
      <charset val="134"/>
    </font>
    <font>
      <b/>
      <sz val="16"/>
      <color indexed="8"/>
      <name val="Arial"/>
      <charset val="134"/>
    </font>
    <font>
      <sz val="11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黑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Arial"/>
      <charset val="134"/>
    </font>
    <font>
      <sz val="12"/>
      <color rgb="FF191919"/>
      <name val="宋体"/>
      <charset val="134"/>
    </font>
    <font>
      <sz val="12"/>
      <color rgb="FF191919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6"/>
      <color rgb="FF00000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center" vertical="center"/>
    </xf>
    <xf numFmtId="0" fontId="0" fillId="0" borderId="0" xfId="0" applyNumberFormat="1"/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76" fontId="9" fillId="0" borderId="4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horizontal="justify" vertical="top" wrapText="1"/>
    </xf>
    <xf numFmtId="0" fontId="14" fillId="0" borderId="0" xfId="0" applyFont="1" applyAlignment="1">
      <alignment horizontal="justify" vertical="top"/>
    </xf>
    <xf numFmtId="0" fontId="9" fillId="0" borderId="1" xfId="0" applyFont="1" applyFill="1" applyBorder="1" applyAlignment="1">
      <alignment horizontal="center" vertical="center"/>
    </xf>
    <xf numFmtId="178" fontId="0" fillId="0" borderId="0" xfId="0" applyNumberFormat="1"/>
    <xf numFmtId="176" fontId="0" fillId="0" borderId="0" xfId="0" applyNumberFormat="1"/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191919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61"/>
  <sheetViews>
    <sheetView topLeftCell="S15" workbookViewId="0">
      <selection activeCell="AM15" sqref="AM15"/>
    </sheetView>
  </sheetViews>
  <sheetFormatPr defaultColWidth="9.14285714285714" defaultRowHeight="12.75"/>
  <cols>
    <col min="1" max="1" width="9.71428571428571" style="15"/>
    <col min="2" max="2" width="13.5714285714286" style="15" customWidth="1"/>
    <col min="3" max="3" width="23.8571428571429" style="2" customWidth="1"/>
    <col min="4" max="4" width="27" style="2" customWidth="1"/>
    <col min="6" max="6" width="9.71428571428571" style="50"/>
    <col min="7" max="17" width="9.71428571428571" style="15"/>
    <col min="18" max="18" width="9.71428571428571" style="15" customWidth="1"/>
    <col min="19" max="19" width="11.4285714285714" style="51"/>
    <col min="20" max="32" width="11.4285714285714" style="15" customWidth="1"/>
    <col min="33" max="33" width="11.4285714285714" style="51" customWidth="1"/>
    <col min="34" max="34" width="11.4285714285714" style="15" customWidth="1"/>
    <col min="35" max="35" width="9.71428571428571" style="15"/>
    <col min="36" max="36" width="9.71428571428571" style="15" customWidth="1"/>
    <col min="37" max="37" width="11.1428571428571"/>
    <col min="38" max="38" width="13.8571428571429" customWidth="1"/>
    <col min="39" max="39" width="24" style="1" customWidth="1"/>
    <col min="40" max="40" width="25" customWidth="1"/>
    <col min="41" max="41" width="17.1428571428571"/>
    <col min="43" max="43" width="11"/>
  </cols>
  <sheetData>
    <row r="1" ht="48" customHeight="1" spans="1:41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</row>
    <row r="2" ht="22.5" spans="1:41">
      <c r="A2" s="21" t="s">
        <v>1</v>
      </c>
      <c r="B2" s="21" t="s">
        <v>2</v>
      </c>
      <c r="C2" s="22" t="s">
        <v>3</v>
      </c>
      <c r="D2" s="22" t="s">
        <v>4</v>
      </c>
      <c r="E2" s="23" t="s">
        <v>5</v>
      </c>
      <c r="F2" s="53" t="s">
        <v>6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6"/>
      <c r="T2" s="53" t="s">
        <v>7</v>
      </c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6"/>
      <c r="AH2" s="58">
        <v>2019</v>
      </c>
      <c r="AI2" s="59"/>
      <c r="AJ2" s="60"/>
      <c r="AK2" s="23" t="s">
        <v>8</v>
      </c>
      <c r="AL2" s="23" t="s">
        <v>9</v>
      </c>
      <c r="AM2" s="22" t="s">
        <v>10</v>
      </c>
      <c r="AN2" s="23" t="s">
        <v>11</v>
      </c>
      <c r="AO2" s="23" t="s">
        <v>12</v>
      </c>
    </row>
    <row r="3" s="14" customFormat="1" ht="26.25" customHeight="1" spans="1:41">
      <c r="A3" s="25"/>
      <c r="B3" s="25"/>
      <c r="C3" s="26"/>
      <c r="D3" s="26"/>
      <c r="E3" s="27"/>
      <c r="F3" s="55">
        <v>42736</v>
      </c>
      <c r="G3" s="55">
        <v>42767</v>
      </c>
      <c r="H3" s="55">
        <v>42795</v>
      </c>
      <c r="I3" s="55">
        <v>42826</v>
      </c>
      <c r="J3" s="55">
        <v>42856</v>
      </c>
      <c r="K3" s="55">
        <v>42887</v>
      </c>
      <c r="L3" s="55">
        <v>42917</v>
      </c>
      <c r="M3" s="55">
        <v>42948</v>
      </c>
      <c r="N3" s="55">
        <v>42979</v>
      </c>
      <c r="O3" s="55">
        <v>43009</v>
      </c>
      <c r="P3" s="55">
        <v>43040</v>
      </c>
      <c r="Q3" s="55">
        <v>43070</v>
      </c>
      <c r="R3" s="28" t="s">
        <v>13</v>
      </c>
      <c r="S3" s="57" t="s">
        <v>14</v>
      </c>
      <c r="T3" s="55">
        <v>43101</v>
      </c>
      <c r="U3" s="55">
        <v>43132</v>
      </c>
      <c r="V3" s="55">
        <v>43160</v>
      </c>
      <c r="W3" s="55">
        <v>43191</v>
      </c>
      <c r="X3" s="55">
        <v>43221</v>
      </c>
      <c r="Y3" s="55">
        <v>43252</v>
      </c>
      <c r="Z3" s="55">
        <v>43282</v>
      </c>
      <c r="AA3" s="55">
        <v>43313</v>
      </c>
      <c r="AB3" s="55">
        <v>43344</v>
      </c>
      <c r="AC3" s="55">
        <v>43374</v>
      </c>
      <c r="AD3" s="55">
        <v>43405</v>
      </c>
      <c r="AE3" s="55">
        <v>43435</v>
      </c>
      <c r="AF3" s="28" t="s">
        <v>13</v>
      </c>
      <c r="AG3" s="57" t="s">
        <v>14</v>
      </c>
      <c r="AH3" s="55">
        <v>43466</v>
      </c>
      <c r="AI3" s="55">
        <v>43497</v>
      </c>
      <c r="AJ3" s="55">
        <v>43525</v>
      </c>
      <c r="AK3" s="27"/>
      <c r="AL3" s="27"/>
      <c r="AM3" s="26"/>
      <c r="AN3" s="27"/>
      <c r="AO3" s="27"/>
    </row>
    <row r="4" ht="24.95" customHeight="1" spans="1:41">
      <c r="A4" s="30" t="s">
        <v>15</v>
      </c>
      <c r="B4" s="30">
        <v>10004300</v>
      </c>
      <c r="C4" s="31" t="s">
        <v>16</v>
      </c>
      <c r="D4" s="31" t="s">
        <v>17</v>
      </c>
      <c r="E4" s="32">
        <v>20</v>
      </c>
      <c r="F4" s="30">
        <v>502</v>
      </c>
      <c r="G4" s="30">
        <v>485</v>
      </c>
      <c r="H4" s="30">
        <v>513</v>
      </c>
      <c r="I4" s="30">
        <v>570</v>
      </c>
      <c r="J4" s="30">
        <v>593</v>
      </c>
      <c r="K4" s="30">
        <v>635</v>
      </c>
      <c r="L4" s="30">
        <v>707</v>
      </c>
      <c r="M4" s="30">
        <v>916</v>
      </c>
      <c r="N4" s="30">
        <v>927</v>
      </c>
      <c r="O4" s="30">
        <v>579</v>
      </c>
      <c r="P4" s="30">
        <v>491</v>
      </c>
      <c r="Q4" s="30">
        <v>457</v>
      </c>
      <c r="R4" s="30">
        <f t="shared" ref="R4:R67" si="0">SUM(F4:Q4)</f>
        <v>7375</v>
      </c>
      <c r="S4" s="40">
        <f>R4*1.05</f>
        <v>7743.75</v>
      </c>
      <c r="T4" s="30">
        <v>432</v>
      </c>
      <c r="U4" s="30">
        <v>385</v>
      </c>
      <c r="V4" s="30">
        <v>316</v>
      </c>
      <c r="W4" s="30">
        <v>416</v>
      </c>
      <c r="X4" s="30">
        <v>396</v>
      </c>
      <c r="Y4" s="30">
        <v>458</v>
      </c>
      <c r="Z4" s="30">
        <v>467</v>
      </c>
      <c r="AA4" s="30">
        <v>660</v>
      </c>
      <c r="AB4" s="30">
        <v>684</v>
      </c>
      <c r="AC4" s="30">
        <v>624</v>
      </c>
      <c r="AD4" s="30">
        <v>675</v>
      </c>
      <c r="AE4" s="30">
        <v>618</v>
      </c>
      <c r="AF4" s="30">
        <f t="shared" ref="AF4:AF67" si="1">SUM(T4:AE4)</f>
        <v>6131</v>
      </c>
      <c r="AG4" s="40">
        <f>AF4*1.05</f>
        <v>6437.55</v>
      </c>
      <c r="AH4" s="30">
        <v>662</v>
      </c>
      <c r="AI4" s="30">
        <v>550</v>
      </c>
      <c r="AJ4" s="30">
        <v>462</v>
      </c>
      <c r="AK4" s="33" t="s">
        <v>18</v>
      </c>
      <c r="AL4" s="33"/>
      <c r="AM4" s="31" t="s">
        <v>16</v>
      </c>
      <c r="AN4" s="33" t="s">
        <v>19</v>
      </c>
      <c r="AO4" s="33" t="s">
        <v>20</v>
      </c>
    </row>
    <row r="5" ht="24.95" customHeight="1" spans="1:41">
      <c r="A5" s="30" t="s">
        <v>15</v>
      </c>
      <c r="B5" s="30">
        <v>10002795</v>
      </c>
      <c r="C5" s="31" t="s">
        <v>21</v>
      </c>
      <c r="D5" s="31" t="s">
        <v>22</v>
      </c>
      <c r="E5" s="32">
        <v>40</v>
      </c>
      <c r="F5" s="30">
        <v>1026</v>
      </c>
      <c r="G5" s="30">
        <v>901</v>
      </c>
      <c r="H5" s="30">
        <v>1134</v>
      </c>
      <c r="I5" s="30">
        <v>1008</v>
      </c>
      <c r="J5" s="30">
        <v>1039</v>
      </c>
      <c r="K5" s="30">
        <v>1091</v>
      </c>
      <c r="L5" s="30">
        <v>1069</v>
      </c>
      <c r="M5" s="30">
        <v>1053</v>
      </c>
      <c r="N5" s="30">
        <v>1027</v>
      </c>
      <c r="O5" s="30">
        <v>954</v>
      </c>
      <c r="P5" s="30">
        <v>1111</v>
      </c>
      <c r="Q5" s="30">
        <v>1050</v>
      </c>
      <c r="R5" s="30">
        <f t="shared" si="0"/>
        <v>12463</v>
      </c>
      <c r="S5" s="40">
        <f t="shared" ref="S5:S68" si="2">R5*1.05</f>
        <v>13086.15</v>
      </c>
      <c r="T5" s="30">
        <v>1003</v>
      </c>
      <c r="U5" s="30">
        <v>1155</v>
      </c>
      <c r="V5" s="30">
        <v>775</v>
      </c>
      <c r="W5" s="30">
        <v>1316</v>
      </c>
      <c r="X5" s="30">
        <v>717</v>
      </c>
      <c r="Y5" s="30">
        <v>1902</v>
      </c>
      <c r="Z5" s="30">
        <v>928</v>
      </c>
      <c r="AA5" s="30">
        <v>1537</v>
      </c>
      <c r="AB5" s="30">
        <v>1526</v>
      </c>
      <c r="AC5" s="30">
        <v>1388</v>
      </c>
      <c r="AD5" s="30">
        <v>1451</v>
      </c>
      <c r="AE5" s="30">
        <v>1270</v>
      </c>
      <c r="AF5" s="30">
        <f t="shared" si="1"/>
        <v>14968</v>
      </c>
      <c r="AG5" s="40">
        <f t="shared" ref="AG5:AG68" si="3">AF5*1.05</f>
        <v>15716.4</v>
      </c>
      <c r="AH5" s="30">
        <v>1112</v>
      </c>
      <c r="AI5" s="30">
        <v>999</v>
      </c>
      <c r="AJ5" s="30">
        <v>874</v>
      </c>
      <c r="AK5" s="33" t="s">
        <v>18</v>
      </c>
      <c r="AL5" s="33"/>
      <c r="AM5" s="31" t="s">
        <v>21</v>
      </c>
      <c r="AN5" s="33"/>
      <c r="AO5" s="33" t="s">
        <v>23</v>
      </c>
    </row>
    <row r="6" ht="24.95" customHeight="1" spans="1:41">
      <c r="A6" s="30" t="s">
        <v>15</v>
      </c>
      <c r="B6" s="30">
        <v>10002920</v>
      </c>
      <c r="C6" s="31" t="s">
        <v>24</v>
      </c>
      <c r="D6" s="31" t="s">
        <v>25</v>
      </c>
      <c r="E6" s="32">
        <v>100</v>
      </c>
      <c r="F6" s="30">
        <v>15340</v>
      </c>
      <c r="G6" s="30">
        <v>13768</v>
      </c>
      <c r="H6" s="30">
        <v>13168</v>
      </c>
      <c r="I6" s="30">
        <v>15103</v>
      </c>
      <c r="J6" s="30">
        <v>14890</v>
      </c>
      <c r="K6" s="30">
        <v>15138</v>
      </c>
      <c r="L6" s="30">
        <v>16086</v>
      </c>
      <c r="M6" s="30">
        <v>18340</v>
      </c>
      <c r="N6" s="30">
        <v>20530</v>
      </c>
      <c r="O6" s="30">
        <v>17697</v>
      </c>
      <c r="P6" s="30">
        <v>20957</v>
      </c>
      <c r="Q6" s="30">
        <v>15469</v>
      </c>
      <c r="R6" s="30">
        <f t="shared" si="0"/>
        <v>196486</v>
      </c>
      <c r="S6" s="40">
        <f t="shared" si="2"/>
        <v>206310.3</v>
      </c>
      <c r="T6" s="30">
        <v>17077</v>
      </c>
      <c r="U6" s="30">
        <v>16799</v>
      </c>
      <c r="V6" s="30">
        <v>14729</v>
      </c>
      <c r="W6" s="30">
        <v>17018</v>
      </c>
      <c r="X6" s="30">
        <v>15502</v>
      </c>
      <c r="Y6" s="30">
        <v>17066</v>
      </c>
      <c r="Z6" s="30">
        <v>16599</v>
      </c>
      <c r="AA6" s="30">
        <v>17230</v>
      </c>
      <c r="AB6" s="30">
        <v>17064</v>
      </c>
      <c r="AC6" s="30">
        <v>15961</v>
      </c>
      <c r="AD6" s="30">
        <v>16820</v>
      </c>
      <c r="AE6" s="30">
        <v>15973</v>
      </c>
      <c r="AF6" s="30">
        <f t="shared" si="1"/>
        <v>197838</v>
      </c>
      <c r="AG6" s="40">
        <f t="shared" si="3"/>
        <v>207729.9</v>
      </c>
      <c r="AH6" s="30">
        <v>17961</v>
      </c>
      <c r="AI6" s="30">
        <v>19450</v>
      </c>
      <c r="AJ6" s="30">
        <v>18372</v>
      </c>
      <c r="AK6" s="33" t="s">
        <v>18</v>
      </c>
      <c r="AL6" s="33"/>
      <c r="AM6" s="31" t="s">
        <v>24</v>
      </c>
      <c r="AN6" s="33" t="s">
        <v>26</v>
      </c>
      <c r="AO6" s="33" t="s">
        <v>27</v>
      </c>
    </row>
    <row r="7" ht="24.95" customHeight="1" spans="1:41">
      <c r="A7" s="30" t="s">
        <v>28</v>
      </c>
      <c r="B7" s="30">
        <v>10003043</v>
      </c>
      <c r="C7" s="31" t="s">
        <v>29</v>
      </c>
      <c r="D7" s="31" t="s">
        <v>30</v>
      </c>
      <c r="E7" s="32">
        <v>50</v>
      </c>
      <c r="F7" s="30">
        <v>1325</v>
      </c>
      <c r="G7" s="30">
        <v>426</v>
      </c>
      <c r="H7" s="30">
        <v>979</v>
      </c>
      <c r="I7" s="30">
        <v>1363</v>
      </c>
      <c r="J7" s="30">
        <v>1285</v>
      </c>
      <c r="K7" s="30">
        <v>1451</v>
      </c>
      <c r="L7" s="30">
        <v>958</v>
      </c>
      <c r="M7" s="30">
        <v>726</v>
      </c>
      <c r="N7" s="30">
        <v>1257</v>
      </c>
      <c r="O7" s="30">
        <v>1836</v>
      </c>
      <c r="P7" s="30">
        <v>1503</v>
      </c>
      <c r="Q7" s="30">
        <v>1622</v>
      </c>
      <c r="R7" s="30">
        <f t="shared" si="0"/>
        <v>14731</v>
      </c>
      <c r="S7" s="40">
        <f t="shared" si="2"/>
        <v>15467.55</v>
      </c>
      <c r="T7" s="30">
        <v>1756</v>
      </c>
      <c r="U7" s="30">
        <v>1005</v>
      </c>
      <c r="V7" s="30">
        <v>88</v>
      </c>
      <c r="W7" s="30">
        <v>1456</v>
      </c>
      <c r="X7" s="30">
        <v>1313</v>
      </c>
      <c r="Y7" s="30">
        <v>1550</v>
      </c>
      <c r="Z7" s="30">
        <v>858</v>
      </c>
      <c r="AA7" s="30">
        <v>164</v>
      </c>
      <c r="AB7" s="30">
        <v>343</v>
      </c>
      <c r="AC7" s="30">
        <v>1367</v>
      </c>
      <c r="AD7" s="30">
        <v>1363</v>
      </c>
      <c r="AE7" s="30">
        <v>1598</v>
      </c>
      <c r="AF7" s="30">
        <f t="shared" si="1"/>
        <v>12861</v>
      </c>
      <c r="AG7" s="40">
        <f t="shared" si="3"/>
        <v>13504.05</v>
      </c>
      <c r="AH7" s="30">
        <v>1470</v>
      </c>
      <c r="AI7" s="30">
        <v>1015</v>
      </c>
      <c r="AJ7" s="30">
        <v>454</v>
      </c>
      <c r="AK7" s="33" t="s">
        <v>18</v>
      </c>
      <c r="AL7" s="33"/>
      <c r="AM7" s="31" t="s">
        <v>31</v>
      </c>
      <c r="AN7" s="33" t="s">
        <v>32</v>
      </c>
      <c r="AO7" s="33" t="s">
        <v>23</v>
      </c>
    </row>
    <row r="8" ht="24.95" customHeight="1" spans="1:41">
      <c r="A8" s="30" t="s">
        <v>28</v>
      </c>
      <c r="B8" s="30">
        <v>10003044</v>
      </c>
      <c r="C8" s="31" t="s">
        <v>29</v>
      </c>
      <c r="D8" s="31" t="s">
        <v>33</v>
      </c>
      <c r="E8" s="32">
        <v>50</v>
      </c>
      <c r="F8" s="30">
        <v>1506</v>
      </c>
      <c r="G8" s="30">
        <v>502</v>
      </c>
      <c r="H8" s="30">
        <v>1122</v>
      </c>
      <c r="I8" s="30">
        <v>1544</v>
      </c>
      <c r="J8" s="30">
        <v>1481</v>
      </c>
      <c r="K8" s="30">
        <v>1676</v>
      </c>
      <c r="L8" s="30">
        <v>1127</v>
      </c>
      <c r="M8" s="30">
        <v>857</v>
      </c>
      <c r="N8" s="30">
        <v>1487</v>
      </c>
      <c r="O8" s="30">
        <v>2107</v>
      </c>
      <c r="P8" s="30">
        <v>1820</v>
      </c>
      <c r="Q8" s="30">
        <v>1921</v>
      </c>
      <c r="R8" s="30">
        <f t="shared" si="0"/>
        <v>17150</v>
      </c>
      <c r="S8" s="40">
        <f t="shared" si="2"/>
        <v>18007.5</v>
      </c>
      <c r="T8" s="30">
        <v>2070</v>
      </c>
      <c r="U8" s="30">
        <v>1182</v>
      </c>
      <c r="V8" s="30">
        <v>90</v>
      </c>
      <c r="W8" s="30">
        <v>1633</v>
      </c>
      <c r="X8" s="30">
        <v>1491</v>
      </c>
      <c r="Y8" s="30">
        <v>1783</v>
      </c>
      <c r="Z8" s="30">
        <v>1050</v>
      </c>
      <c r="AA8" s="30">
        <v>213</v>
      </c>
      <c r="AB8" s="30">
        <v>429</v>
      </c>
      <c r="AC8" s="30">
        <v>1667</v>
      </c>
      <c r="AD8" s="30">
        <v>1646</v>
      </c>
      <c r="AE8" s="30">
        <v>1919</v>
      </c>
      <c r="AF8" s="30">
        <f t="shared" si="1"/>
        <v>15173</v>
      </c>
      <c r="AG8" s="40">
        <f t="shared" si="3"/>
        <v>15931.65</v>
      </c>
      <c r="AH8" s="30">
        <v>1763</v>
      </c>
      <c r="AI8" s="30">
        <v>1218</v>
      </c>
      <c r="AJ8" s="30">
        <v>545</v>
      </c>
      <c r="AK8" s="33" t="s">
        <v>18</v>
      </c>
      <c r="AL8" s="33"/>
      <c r="AM8" s="31" t="s">
        <v>31</v>
      </c>
      <c r="AN8" s="33" t="s">
        <v>32</v>
      </c>
      <c r="AO8" s="33" t="s">
        <v>23</v>
      </c>
    </row>
    <row r="9" ht="24.95" customHeight="1" spans="1:41">
      <c r="A9" s="30" t="s">
        <v>28</v>
      </c>
      <c r="B9" s="30">
        <v>10003084</v>
      </c>
      <c r="C9" s="31" t="s">
        <v>34</v>
      </c>
      <c r="D9" s="31" t="s">
        <v>35</v>
      </c>
      <c r="E9" s="32">
        <v>40</v>
      </c>
      <c r="F9" s="30">
        <v>1419</v>
      </c>
      <c r="G9" s="30">
        <v>1328</v>
      </c>
      <c r="H9" s="30">
        <v>1170</v>
      </c>
      <c r="I9" s="30">
        <v>1401</v>
      </c>
      <c r="J9" s="30">
        <v>1400</v>
      </c>
      <c r="K9" s="30">
        <v>1531</v>
      </c>
      <c r="L9" s="30">
        <v>1468</v>
      </c>
      <c r="M9" s="30">
        <v>1634</v>
      </c>
      <c r="N9" s="30">
        <v>1668</v>
      </c>
      <c r="O9" s="30">
        <v>1532</v>
      </c>
      <c r="P9" s="30">
        <v>1536</v>
      </c>
      <c r="Q9" s="30">
        <v>1449</v>
      </c>
      <c r="R9" s="30">
        <f t="shared" si="0"/>
        <v>17536</v>
      </c>
      <c r="S9" s="40">
        <f t="shared" si="2"/>
        <v>18412.8</v>
      </c>
      <c r="T9" s="30">
        <v>1823</v>
      </c>
      <c r="U9" s="30">
        <v>1850</v>
      </c>
      <c r="V9" s="30">
        <v>1767</v>
      </c>
      <c r="W9" s="30">
        <v>1917</v>
      </c>
      <c r="X9" s="30">
        <v>1741</v>
      </c>
      <c r="Y9" s="30">
        <v>2259</v>
      </c>
      <c r="Z9" s="30">
        <v>0</v>
      </c>
      <c r="AA9" s="30">
        <v>0</v>
      </c>
      <c r="AB9" s="30">
        <v>0</v>
      </c>
      <c r="AC9" s="30">
        <v>0</v>
      </c>
      <c r="AD9" s="30">
        <v>0</v>
      </c>
      <c r="AE9" s="30">
        <v>0</v>
      </c>
      <c r="AF9" s="30">
        <f t="shared" si="1"/>
        <v>11357</v>
      </c>
      <c r="AG9" s="40">
        <f t="shared" si="3"/>
        <v>11924.85</v>
      </c>
      <c r="AH9" s="30">
        <v>0</v>
      </c>
      <c r="AI9" s="30">
        <v>0</v>
      </c>
      <c r="AJ9" s="30">
        <v>0</v>
      </c>
      <c r="AK9" s="33" t="s">
        <v>18</v>
      </c>
      <c r="AL9" s="33"/>
      <c r="AM9" s="31" t="s">
        <v>34</v>
      </c>
      <c r="AN9" s="33" t="s">
        <v>36</v>
      </c>
      <c r="AO9" s="33" t="s">
        <v>37</v>
      </c>
    </row>
    <row r="10" ht="24.95" customHeight="1" spans="1:41">
      <c r="A10" s="30" t="s">
        <v>28</v>
      </c>
      <c r="B10" s="30">
        <v>10003737</v>
      </c>
      <c r="C10" s="31" t="s">
        <v>38</v>
      </c>
      <c r="D10" s="31" t="s">
        <v>39</v>
      </c>
      <c r="E10" s="32">
        <v>50</v>
      </c>
      <c r="F10" s="30">
        <v>883</v>
      </c>
      <c r="G10" s="30">
        <v>1200</v>
      </c>
      <c r="H10" s="30">
        <v>945</v>
      </c>
      <c r="I10" s="30">
        <v>1432</v>
      </c>
      <c r="J10" s="30">
        <v>1370</v>
      </c>
      <c r="K10" s="30">
        <v>1628</v>
      </c>
      <c r="L10" s="30">
        <v>1618</v>
      </c>
      <c r="M10" s="30">
        <v>1877</v>
      </c>
      <c r="N10" s="30">
        <v>2024</v>
      </c>
      <c r="O10" s="30">
        <v>1639</v>
      </c>
      <c r="P10" s="30">
        <v>1690</v>
      </c>
      <c r="Q10" s="30">
        <v>1577</v>
      </c>
      <c r="R10" s="30">
        <f t="shared" si="0"/>
        <v>17883</v>
      </c>
      <c r="S10" s="40">
        <f t="shared" si="2"/>
        <v>18777.15</v>
      </c>
      <c r="T10" s="30">
        <v>1477</v>
      </c>
      <c r="U10" s="30">
        <v>1399</v>
      </c>
      <c r="V10" s="30">
        <v>1223</v>
      </c>
      <c r="W10" s="30">
        <v>1278</v>
      </c>
      <c r="X10" s="30">
        <v>1386</v>
      </c>
      <c r="Y10" s="30">
        <v>1668</v>
      </c>
      <c r="Z10" s="30">
        <v>1746</v>
      </c>
      <c r="AA10" s="30">
        <v>1932</v>
      </c>
      <c r="AB10" s="30">
        <v>2019</v>
      </c>
      <c r="AC10" s="30">
        <v>1792</v>
      </c>
      <c r="AD10" s="30">
        <v>1691</v>
      </c>
      <c r="AE10" s="30">
        <v>1521</v>
      </c>
      <c r="AF10" s="30">
        <f t="shared" si="1"/>
        <v>19132</v>
      </c>
      <c r="AG10" s="40">
        <f t="shared" si="3"/>
        <v>20088.6</v>
      </c>
      <c r="AH10" s="30">
        <v>1426</v>
      </c>
      <c r="AI10" s="30">
        <v>1470</v>
      </c>
      <c r="AJ10" s="30">
        <v>1159</v>
      </c>
      <c r="AK10" s="33" t="s">
        <v>18</v>
      </c>
      <c r="AL10" s="33"/>
      <c r="AM10" s="31" t="s">
        <v>38</v>
      </c>
      <c r="AN10" s="33" t="s">
        <v>40</v>
      </c>
      <c r="AO10" s="33" t="s">
        <v>37</v>
      </c>
    </row>
    <row r="11" ht="24.95" customHeight="1" spans="1:41">
      <c r="A11" s="30" t="s">
        <v>15</v>
      </c>
      <c r="B11" s="30">
        <v>10152686</v>
      </c>
      <c r="C11" s="31" t="s">
        <v>41</v>
      </c>
      <c r="D11" s="31" t="s">
        <v>42</v>
      </c>
      <c r="E11" s="32">
        <v>150</v>
      </c>
      <c r="F11" s="30">
        <v>2720</v>
      </c>
      <c r="G11" s="30">
        <v>1820</v>
      </c>
      <c r="H11" s="30">
        <v>2370</v>
      </c>
      <c r="I11" s="30">
        <v>3310</v>
      </c>
      <c r="J11" s="30">
        <v>3370</v>
      </c>
      <c r="K11" s="30">
        <v>3560</v>
      </c>
      <c r="L11" s="30">
        <v>3915</v>
      </c>
      <c r="M11" s="30">
        <v>2720</v>
      </c>
      <c r="N11" s="30">
        <v>4830</v>
      </c>
      <c r="O11" s="30">
        <v>6750</v>
      </c>
      <c r="P11" s="30">
        <v>3790</v>
      </c>
      <c r="Q11" s="30">
        <v>3720</v>
      </c>
      <c r="R11" s="30">
        <f t="shared" si="0"/>
        <v>42875</v>
      </c>
      <c r="S11" s="40">
        <f t="shared" si="2"/>
        <v>45018.75</v>
      </c>
      <c r="T11" s="30">
        <v>3500</v>
      </c>
      <c r="U11" s="30">
        <v>3520</v>
      </c>
      <c r="V11" s="30">
        <v>2600</v>
      </c>
      <c r="W11" s="30">
        <v>3700</v>
      </c>
      <c r="X11" s="30">
        <v>3180</v>
      </c>
      <c r="Y11" s="30">
        <v>3920</v>
      </c>
      <c r="Z11" s="30">
        <v>4320</v>
      </c>
      <c r="AA11" s="30">
        <v>3280</v>
      </c>
      <c r="AB11" s="30">
        <v>3850</v>
      </c>
      <c r="AC11" s="30">
        <v>5520</v>
      </c>
      <c r="AD11" s="30">
        <v>9290</v>
      </c>
      <c r="AE11" s="30">
        <v>5060</v>
      </c>
      <c r="AF11" s="30">
        <f t="shared" si="1"/>
        <v>51740</v>
      </c>
      <c r="AG11" s="40">
        <f t="shared" si="3"/>
        <v>54327</v>
      </c>
      <c r="AH11" s="30">
        <v>5700</v>
      </c>
      <c r="AI11" s="30">
        <v>5260</v>
      </c>
      <c r="AJ11" s="30">
        <v>4580</v>
      </c>
      <c r="AK11" s="33" t="s">
        <v>18</v>
      </c>
      <c r="AL11" s="33"/>
      <c r="AM11" s="31" t="s">
        <v>43</v>
      </c>
      <c r="AN11" s="33" t="s">
        <v>44</v>
      </c>
      <c r="AO11" s="33" t="s">
        <v>27</v>
      </c>
    </row>
    <row r="12" ht="24.95" customHeight="1" spans="1:41">
      <c r="A12" s="30" t="s">
        <v>15</v>
      </c>
      <c r="B12" s="30">
        <v>10004422</v>
      </c>
      <c r="C12" s="31" t="s">
        <v>45</v>
      </c>
      <c r="D12" s="31" t="s">
        <v>46</v>
      </c>
      <c r="E12" s="32">
        <v>80</v>
      </c>
      <c r="F12" s="30">
        <v>7778</v>
      </c>
      <c r="G12" s="30">
        <v>5075</v>
      </c>
      <c r="H12" s="30">
        <v>4586</v>
      </c>
      <c r="I12" s="30">
        <v>7317</v>
      </c>
      <c r="J12" s="30">
        <v>6975</v>
      </c>
      <c r="K12" s="30">
        <v>8250</v>
      </c>
      <c r="L12" s="30">
        <v>7717</v>
      </c>
      <c r="M12" s="30">
        <v>4327</v>
      </c>
      <c r="N12" s="30">
        <v>5025</v>
      </c>
      <c r="O12" s="30">
        <v>10507</v>
      </c>
      <c r="P12" s="30">
        <v>10480</v>
      </c>
      <c r="Q12" s="30">
        <v>8821</v>
      </c>
      <c r="R12" s="30">
        <f t="shared" si="0"/>
        <v>86858</v>
      </c>
      <c r="S12" s="40">
        <f t="shared" si="2"/>
        <v>91200.9</v>
      </c>
      <c r="T12" s="30">
        <v>5843</v>
      </c>
      <c r="U12" s="30">
        <v>5426</v>
      </c>
      <c r="V12" s="30">
        <v>2864</v>
      </c>
      <c r="W12" s="30">
        <v>6352</v>
      </c>
      <c r="X12" s="30">
        <v>7111</v>
      </c>
      <c r="Y12" s="30">
        <v>4811</v>
      </c>
      <c r="Z12" s="30">
        <v>6066</v>
      </c>
      <c r="AA12" s="30">
        <v>2668</v>
      </c>
      <c r="AB12" s="30">
        <v>2128</v>
      </c>
      <c r="AC12" s="30">
        <v>5783</v>
      </c>
      <c r="AD12" s="30">
        <v>5652</v>
      </c>
      <c r="AE12" s="30">
        <v>5364</v>
      </c>
      <c r="AF12" s="30">
        <f t="shared" si="1"/>
        <v>60068</v>
      </c>
      <c r="AG12" s="40">
        <f t="shared" si="3"/>
        <v>63071.4</v>
      </c>
      <c r="AH12" s="30">
        <v>5534</v>
      </c>
      <c r="AI12" s="30">
        <v>4790</v>
      </c>
      <c r="AJ12" s="30">
        <v>2877</v>
      </c>
      <c r="AK12" s="33" t="s">
        <v>18</v>
      </c>
      <c r="AL12" s="33"/>
      <c r="AM12" s="31" t="s">
        <v>45</v>
      </c>
      <c r="AN12" s="33" t="s">
        <v>47</v>
      </c>
      <c r="AO12" s="33" t="s">
        <v>27</v>
      </c>
    </row>
    <row r="13" ht="24.95" customHeight="1" spans="1:41">
      <c r="A13" s="30" t="s">
        <v>15</v>
      </c>
      <c r="B13" s="30">
        <v>10004729</v>
      </c>
      <c r="C13" s="31" t="s">
        <v>48</v>
      </c>
      <c r="D13" s="31" t="s">
        <v>49</v>
      </c>
      <c r="E13" s="32">
        <v>50</v>
      </c>
      <c r="F13" s="30">
        <v>3147</v>
      </c>
      <c r="G13" s="30">
        <v>2752</v>
      </c>
      <c r="H13" s="30">
        <v>3573</v>
      </c>
      <c r="I13" s="30">
        <v>3346</v>
      </c>
      <c r="J13" s="30">
        <v>3054</v>
      </c>
      <c r="K13" s="30">
        <v>3464</v>
      </c>
      <c r="L13" s="30">
        <v>3205</v>
      </c>
      <c r="M13" s="30">
        <v>3592</v>
      </c>
      <c r="N13" s="30">
        <v>6103</v>
      </c>
      <c r="O13" s="30">
        <v>5690</v>
      </c>
      <c r="P13" s="30">
        <v>6906</v>
      </c>
      <c r="Q13" s="30">
        <v>6241</v>
      </c>
      <c r="R13" s="30">
        <f t="shared" si="0"/>
        <v>51073</v>
      </c>
      <c r="S13" s="40">
        <f t="shared" si="2"/>
        <v>53626.65</v>
      </c>
      <c r="T13" s="30">
        <v>6385</v>
      </c>
      <c r="U13" s="30">
        <v>6994</v>
      </c>
      <c r="V13" s="30">
        <v>6447</v>
      </c>
      <c r="W13" s="30">
        <v>7394</v>
      </c>
      <c r="X13" s="30">
        <v>6841</v>
      </c>
      <c r="Y13" s="30">
        <v>6732</v>
      </c>
      <c r="Z13" s="30">
        <v>6793</v>
      </c>
      <c r="AA13" s="30">
        <v>6546</v>
      </c>
      <c r="AB13" s="30">
        <v>6730</v>
      </c>
      <c r="AC13" s="30">
        <v>6029</v>
      </c>
      <c r="AD13" s="30">
        <v>6355</v>
      </c>
      <c r="AE13" s="30">
        <v>5982</v>
      </c>
      <c r="AF13" s="30">
        <f t="shared" si="1"/>
        <v>79228</v>
      </c>
      <c r="AG13" s="40">
        <f t="shared" si="3"/>
        <v>83189.4</v>
      </c>
      <c r="AH13" s="30">
        <v>6504</v>
      </c>
      <c r="AI13" s="30">
        <v>6121</v>
      </c>
      <c r="AJ13" s="30">
        <v>5634</v>
      </c>
      <c r="AK13" s="33" t="s">
        <v>18</v>
      </c>
      <c r="AL13" s="33"/>
      <c r="AM13" s="31" t="s">
        <v>48</v>
      </c>
      <c r="AN13" s="33"/>
      <c r="AO13" s="33" t="s">
        <v>27</v>
      </c>
    </row>
    <row r="14" ht="24.95" customHeight="1" spans="1:41">
      <c r="A14" s="30" t="s">
        <v>15</v>
      </c>
      <c r="B14" s="30">
        <v>10004784</v>
      </c>
      <c r="C14" s="31" t="s">
        <v>48</v>
      </c>
      <c r="D14" s="31" t="s">
        <v>49</v>
      </c>
      <c r="E14" s="32">
        <v>25</v>
      </c>
      <c r="F14" s="30">
        <v>1194</v>
      </c>
      <c r="G14" s="30">
        <v>1043</v>
      </c>
      <c r="H14" s="30">
        <v>1268</v>
      </c>
      <c r="I14" s="30">
        <v>1197</v>
      </c>
      <c r="J14" s="30">
        <v>1149</v>
      </c>
      <c r="K14" s="30">
        <v>1333</v>
      </c>
      <c r="L14" s="30">
        <v>1313</v>
      </c>
      <c r="M14" s="30">
        <v>1320</v>
      </c>
      <c r="N14" s="30">
        <v>1296</v>
      </c>
      <c r="O14" s="30">
        <v>1142</v>
      </c>
      <c r="P14" s="30">
        <v>1369</v>
      </c>
      <c r="Q14" s="30">
        <v>1209</v>
      </c>
      <c r="R14" s="30">
        <f t="shared" si="0"/>
        <v>14833</v>
      </c>
      <c r="S14" s="40">
        <f t="shared" si="2"/>
        <v>15574.65</v>
      </c>
      <c r="T14" s="30">
        <v>1193</v>
      </c>
      <c r="U14" s="30">
        <v>1516</v>
      </c>
      <c r="V14" s="30">
        <v>893</v>
      </c>
      <c r="W14" s="30">
        <v>1325</v>
      </c>
      <c r="X14" s="30">
        <v>1190</v>
      </c>
      <c r="Y14" s="30">
        <v>1230</v>
      </c>
      <c r="Z14" s="30">
        <v>1189</v>
      </c>
      <c r="AA14" s="30">
        <v>1288</v>
      </c>
      <c r="AB14" s="30">
        <v>1275</v>
      </c>
      <c r="AC14" s="30">
        <v>1462</v>
      </c>
      <c r="AD14" s="30">
        <v>1276</v>
      </c>
      <c r="AE14" s="30">
        <v>1310</v>
      </c>
      <c r="AF14" s="30">
        <f t="shared" si="1"/>
        <v>15147</v>
      </c>
      <c r="AG14" s="40">
        <f t="shared" si="3"/>
        <v>15904.35</v>
      </c>
      <c r="AH14" s="30">
        <v>1412</v>
      </c>
      <c r="AI14" s="30">
        <v>1308</v>
      </c>
      <c r="AJ14" s="30">
        <v>1198</v>
      </c>
      <c r="AK14" s="33" t="s">
        <v>18</v>
      </c>
      <c r="AL14" s="33"/>
      <c r="AM14" s="31" t="s">
        <v>48</v>
      </c>
      <c r="AN14" s="33"/>
      <c r="AO14" s="33" t="s">
        <v>27</v>
      </c>
    </row>
    <row r="15" ht="24.95" customHeight="1" spans="1:41">
      <c r="A15" s="30" t="s">
        <v>50</v>
      </c>
      <c r="B15" s="30">
        <v>10004887</v>
      </c>
      <c r="C15" s="31" t="s">
        <v>51</v>
      </c>
      <c r="D15" s="31" t="s">
        <v>52</v>
      </c>
      <c r="E15" s="32">
        <v>80</v>
      </c>
      <c r="F15" s="30">
        <v>1541</v>
      </c>
      <c r="G15" s="30">
        <v>1368</v>
      </c>
      <c r="H15" s="30">
        <v>1337</v>
      </c>
      <c r="I15" s="30">
        <v>1505</v>
      </c>
      <c r="J15" s="30">
        <v>1480</v>
      </c>
      <c r="K15" s="30">
        <v>1832</v>
      </c>
      <c r="L15" s="30">
        <v>1711</v>
      </c>
      <c r="M15" s="30">
        <v>2109</v>
      </c>
      <c r="N15" s="30">
        <v>2217</v>
      </c>
      <c r="O15" s="30">
        <v>1991</v>
      </c>
      <c r="P15" s="30">
        <v>1689</v>
      </c>
      <c r="Q15" s="30">
        <v>1846</v>
      </c>
      <c r="R15" s="30">
        <f t="shared" si="0"/>
        <v>20626</v>
      </c>
      <c r="S15" s="40">
        <f t="shared" si="2"/>
        <v>21657.3</v>
      </c>
      <c r="T15" s="30">
        <v>2059</v>
      </c>
      <c r="U15" s="30">
        <v>2143</v>
      </c>
      <c r="V15" s="30">
        <v>1549</v>
      </c>
      <c r="W15" s="30">
        <v>1847</v>
      </c>
      <c r="X15" s="30">
        <v>1857</v>
      </c>
      <c r="Y15" s="30">
        <v>2591</v>
      </c>
      <c r="Z15" s="30">
        <v>2573</v>
      </c>
      <c r="AA15" s="30">
        <v>2863</v>
      </c>
      <c r="AB15" s="30">
        <v>3249</v>
      </c>
      <c r="AC15" s="30">
        <v>2854</v>
      </c>
      <c r="AD15" s="30">
        <v>2493</v>
      </c>
      <c r="AE15" s="30">
        <v>1908</v>
      </c>
      <c r="AF15" s="30">
        <f t="shared" si="1"/>
        <v>27986</v>
      </c>
      <c r="AG15" s="40">
        <f t="shared" si="3"/>
        <v>29385.3</v>
      </c>
      <c r="AH15" s="30">
        <v>2290</v>
      </c>
      <c r="AI15" s="30">
        <v>2694</v>
      </c>
      <c r="AJ15" s="30">
        <v>2190</v>
      </c>
      <c r="AK15" s="33" t="s">
        <v>18</v>
      </c>
      <c r="AL15" s="33"/>
      <c r="AM15" s="31" t="s">
        <v>53</v>
      </c>
      <c r="AN15" s="33" t="s">
        <v>54</v>
      </c>
      <c r="AO15" s="33" t="s">
        <v>27</v>
      </c>
    </row>
    <row r="16" ht="24.95" customHeight="1" spans="1:41">
      <c r="A16" s="30" t="s">
        <v>50</v>
      </c>
      <c r="B16" s="30">
        <v>10004888</v>
      </c>
      <c r="C16" s="31" t="s">
        <v>51</v>
      </c>
      <c r="D16" s="31" t="s">
        <v>52</v>
      </c>
      <c r="E16" s="32">
        <v>80</v>
      </c>
      <c r="F16" s="30">
        <v>2967</v>
      </c>
      <c r="G16" s="30">
        <v>2484</v>
      </c>
      <c r="H16" s="30">
        <v>2400</v>
      </c>
      <c r="I16" s="30">
        <v>2884</v>
      </c>
      <c r="J16" s="30">
        <v>2603</v>
      </c>
      <c r="K16" s="30">
        <v>2877</v>
      </c>
      <c r="L16" s="30">
        <v>3093</v>
      </c>
      <c r="M16" s="30">
        <v>3910</v>
      </c>
      <c r="N16" s="30">
        <v>3983</v>
      </c>
      <c r="O16" s="30">
        <v>3418</v>
      </c>
      <c r="P16" s="30">
        <v>2632</v>
      </c>
      <c r="Q16" s="30">
        <v>2168</v>
      </c>
      <c r="R16" s="30">
        <f t="shared" si="0"/>
        <v>35419</v>
      </c>
      <c r="S16" s="40">
        <f t="shared" si="2"/>
        <v>37189.95</v>
      </c>
      <c r="T16" s="30">
        <v>2345</v>
      </c>
      <c r="U16" s="30">
        <v>2123</v>
      </c>
      <c r="V16" s="30">
        <v>1732</v>
      </c>
      <c r="W16" s="30">
        <v>2101</v>
      </c>
      <c r="X16" s="30">
        <v>2341</v>
      </c>
      <c r="Y16" s="30">
        <v>2470</v>
      </c>
      <c r="Z16" s="30">
        <v>3208</v>
      </c>
      <c r="AA16" s="30">
        <v>4394</v>
      </c>
      <c r="AB16" s="30">
        <v>3837</v>
      </c>
      <c r="AC16" s="30">
        <v>2985</v>
      </c>
      <c r="AD16" s="30">
        <v>6045</v>
      </c>
      <c r="AE16" s="30">
        <v>1250</v>
      </c>
      <c r="AF16" s="30">
        <f t="shared" si="1"/>
        <v>34831</v>
      </c>
      <c r="AG16" s="40">
        <f t="shared" si="3"/>
        <v>36572.55</v>
      </c>
      <c r="AH16" s="30">
        <v>1239</v>
      </c>
      <c r="AI16" s="30">
        <v>1338</v>
      </c>
      <c r="AJ16" s="30">
        <v>1173</v>
      </c>
      <c r="AK16" s="33" t="s">
        <v>18</v>
      </c>
      <c r="AL16" s="33"/>
      <c r="AM16" s="31"/>
      <c r="AN16" s="33" t="s">
        <v>55</v>
      </c>
      <c r="AO16" s="33" t="s">
        <v>27</v>
      </c>
    </row>
    <row r="17" ht="24.95" customHeight="1" spans="1:41">
      <c r="A17" s="30" t="s">
        <v>50</v>
      </c>
      <c r="B17" s="30">
        <v>10004889</v>
      </c>
      <c r="C17" s="31" t="s">
        <v>51</v>
      </c>
      <c r="D17" s="31" t="s">
        <v>52</v>
      </c>
      <c r="E17" s="32">
        <v>100</v>
      </c>
      <c r="F17" s="30">
        <v>4179</v>
      </c>
      <c r="G17" s="30">
        <v>3496</v>
      </c>
      <c r="H17" s="30">
        <v>3379</v>
      </c>
      <c r="I17" s="30">
        <v>4066</v>
      </c>
      <c r="J17" s="30">
        <v>3678</v>
      </c>
      <c r="K17" s="30">
        <v>4043</v>
      </c>
      <c r="L17" s="30">
        <v>4357</v>
      </c>
      <c r="M17" s="30">
        <v>5491</v>
      </c>
      <c r="N17" s="30">
        <v>5580</v>
      </c>
      <c r="O17" s="30">
        <v>4771</v>
      </c>
      <c r="P17" s="30">
        <v>3643</v>
      </c>
      <c r="Q17" s="30">
        <v>2981</v>
      </c>
      <c r="R17" s="30">
        <f t="shared" si="0"/>
        <v>49664</v>
      </c>
      <c r="S17" s="40">
        <f t="shared" si="2"/>
        <v>52147.2</v>
      </c>
      <c r="T17" s="30">
        <v>3257</v>
      </c>
      <c r="U17" s="30">
        <v>2952</v>
      </c>
      <c r="V17" s="30">
        <v>2402</v>
      </c>
      <c r="W17" s="30">
        <v>2902</v>
      </c>
      <c r="X17" s="30">
        <v>3231</v>
      </c>
      <c r="Y17" s="30">
        <v>3416</v>
      </c>
      <c r="Z17" s="30">
        <v>4481</v>
      </c>
      <c r="AA17" s="30">
        <v>6159</v>
      </c>
      <c r="AB17" s="30">
        <v>5162</v>
      </c>
      <c r="AC17" s="30">
        <v>3858</v>
      </c>
      <c r="AD17" s="30">
        <v>8061</v>
      </c>
      <c r="AE17" s="30">
        <v>1715</v>
      </c>
      <c r="AF17" s="30">
        <f t="shared" si="1"/>
        <v>47596</v>
      </c>
      <c r="AG17" s="40">
        <f t="shared" si="3"/>
        <v>49975.8</v>
      </c>
      <c r="AH17" s="30">
        <v>1698</v>
      </c>
      <c r="AI17" s="30">
        <v>1835</v>
      </c>
      <c r="AJ17" s="30">
        <v>1611</v>
      </c>
      <c r="AK17" s="33" t="s">
        <v>18</v>
      </c>
      <c r="AL17" s="33"/>
      <c r="AM17" s="31"/>
      <c r="AN17" s="33" t="s">
        <v>55</v>
      </c>
      <c r="AO17" s="33" t="s">
        <v>27</v>
      </c>
    </row>
    <row r="18" ht="24.95" customHeight="1" spans="1:41">
      <c r="A18" s="30" t="s">
        <v>50</v>
      </c>
      <c r="B18" s="30">
        <v>10004890</v>
      </c>
      <c r="C18" s="31" t="s">
        <v>56</v>
      </c>
      <c r="D18" s="31" t="s">
        <v>57</v>
      </c>
      <c r="E18" s="32">
        <v>80</v>
      </c>
      <c r="F18" s="30">
        <v>2534</v>
      </c>
      <c r="G18" s="30">
        <v>2552</v>
      </c>
      <c r="H18" s="30">
        <v>1931</v>
      </c>
      <c r="I18" s="30">
        <v>2469</v>
      </c>
      <c r="J18" s="30">
        <v>2317</v>
      </c>
      <c r="K18" s="30">
        <v>2445</v>
      </c>
      <c r="L18" s="30">
        <v>2459</v>
      </c>
      <c r="M18" s="30">
        <v>2481</v>
      </c>
      <c r="N18" s="30">
        <v>2710</v>
      </c>
      <c r="O18" s="30">
        <v>1553</v>
      </c>
      <c r="P18" s="30">
        <v>1543</v>
      </c>
      <c r="Q18" s="30">
        <v>1270</v>
      </c>
      <c r="R18" s="30">
        <f t="shared" si="0"/>
        <v>26264</v>
      </c>
      <c r="S18" s="40">
        <f t="shared" si="2"/>
        <v>27577.2</v>
      </c>
      <c r="T18" s="30">
        <v>1924</v>
      </c>
      <c r="U18" s="30">
        <v>3037</v>
      </c>
      <c r="V18" s="30">
        <v>2042</v>
      </c>
      <c r="W18" s="30">
        <v>1819</v>
      </c>
      <c r="X18" s="30">
        <v>1999</v>
      </c>
      <c r="Y18" s="30">
        <v>2114</v>
      </c>
      <c r="Z18" s="30">
        <v>2302</v>
      </c>
      <c r="AA18" s="30">
        <v>3239</v>
      </c>
      <c r="AB18" s="30">
        <v>3306</v>
      </c>
      <c r="AC18" s="30">
        <v>2625</v>
      </c>
      <c r="AD18" s="30">
        <v>2826</v>
      </c>
      <c r="AE18" s="30">
        <v>2949</v>
      </c>
      <c r="AF18" s="30">
        <f t="shared" si="1"/>
        <v>30182</v>
      </c>
      <c r="AG18" s="40">
        <f t="shared" si="3"/>
        <v>31691.1</v>
      </c>
      <c r="AH18" s="30">
        <v>2939</v>
      </c>
      <c r="AI18" s="30">
        <v>3086</v>
      </c>
      <c r="AJ18" s="30">
        <v>2150</v>
      </c>
      <c r="AK18" s="33" t="s">
        <v>18</v>
      </c>
      <c r="AL18" s="33"/>
      <c r="AM18" s="31" t="s">
        <v>56</v>
      </c>
      <c r="AN18" s="33" t="s">
        <v>58</v>
      </c>
      <c r="AO18" s="33" t="s">
        <v>20</v>
      </c>
    </row>
    <row r="19" ht="24.95" customHeight="1" spans="1:41">
      <c r="A19" s="30" t="s">
        <v>59</v>
      </c>
      <c r="B19" s="30">
        <v>10051520</v>
      </c>
      <c r="C19" s="31" t="s">
        <v>60</v>
      </c>
      <c r="D19" s="31" t="s">
        <v>61</v>
      </c>
      <c r="E19" s="32">
        <v>50</v>
      </c>
      <c r="F19" s="30">
        <v>1799</v>
      </c>
      <c r="G19" s="30">
        <v>1817</v>
      </c>
      <c r="H19" s="30">
        <v>1250</v>
      </c>
      <c r="I19" s="30">
        <v>1523</v>
      </c>
      <c r="J19" s="30">
        <v>1253</v>
      </c>
      <c r="K19" s="30">
        <v>1714</v>
      </c>
      <c r="L19" s="30">
        <v>1463</v>
      </c>
      <c r="M19" s="30">
        <v>2052</v>
      </c>
      <c r="N19" s="30">
        <v>2118</v>
      </c>
      <c r="O19" s="30">
        <v>2211</v>
      </c>
      <c r="P19" s="30">
        <v>1910</v>
      </c>
      <c r="Q19" s="30">
        <v>2282</v>
      </c>
      <c r="R19" s="30">
        <f t="shared" si="0"/>
        <v>21392</v>
      </c>
      <c r="S19" s="40">
        <f t="shared" si="2"/>
        <v>22461.6</v>
      </c>
      <c r="T19" s="30">
        <v>617</v>
      </c>
      <c r="U19" s="30">
        <v>3318</v>
      </c>
      <c r="V19" s="30">
        <v>1986</v>
      </c>
      <c r="W19" s="30">
        <v>2388</v>
      </c>
      <c r="X19" s="30">
        <v>2282</v>
      </c>
      <c r="Y19" s="30">
        <v>2537</v>
      </c>
      <c r="Z19" s="30">
        <v>3430</v>
      </c>
      <c r="AA19" s="30">
        <v>4748</v>
      </c>
      <c r="AB19" s="30">
        <v>3846</v>
      </c>
      <c r="AC19" s="30">
        <v>2569</v>
      </c>
      <c r="AD19" s="30">
        <v>2648</v>
      </c>
      <c r="AE19" s="30">
        <v>2559</v>
      </c>
      <c r="AF19" s="30">
        <f t="shared" si="1"/>
        <v>32928</v>
      </c>
      <c r="AG19" s="40">
        <f t="shared" si="3"/>
        <v>34574.4</v>
      </c>
      <c r="AH19" s="30">
        <v>3139</v>
      </c>
      <c r="AI19" s="30">
        <v>3062</v>
      </c>
      <c r="AJ19" s="30">
        <v>2734</v>
      </c>
      <c r="AK19" s="33" t="s">
        <v>18</v>
      </c>
      <c r="AL19" s="33"/>
      <c r="AM19" s="31" t="s">
        <v>62</v>
      </c>
      <c r="AN19" s="33" t="s">
        <v>63</v>
      </c>
      <c r="AO19" s="33" t="s">
        <v>23</v>
      </c>
    </row>
    <row r="20" ht="24.95" customHeight="1" spans="1:41">
      <c r="A20" s="30" t="s">
        <v>15</v>
      </c>
      <c r="B20" s="30">
        <v>10005334</v>
      </c>
      <c r="C20" s="31" t="s">
        <v>64</v>
      </c>
      <c r="D20" s="31" t="s">
        <v>65</v>
      </c>
      <c r="E20" s="32">
        <v>40</v>
      </c>
      <c r="F20" s="30">
        <v>751</v>
      </c>
      <c r="G20" s="30">
        <v>705</v>
      </c>
      <c r="H20" s="30">
        <v>826</v>
      </c>
      <c r="I20" s="30">
        <v>861</v>
      </c>
      <c r="J20" s="30">
        <v>747</v>
      </c>
      <c r="K20" s="30">
        <v>827</v>
      </c>
      <c r="L20" s="30">
        <v>786</v>
      </c>
      <c r="M20" s="30">
        <v>746</v>
      </c>
      <c r="N20" s="30">
        <v>791</v>
      </c>
      <c r="O20" s="30">
        <v>644</v>
      </c>
      <c r="P20" s="30">
        <v>636</v>
      </c>
      <c r="Q20" s="30">
        <v>649</v>
      </c>
      <c r="R20" s="30">
        <f t="shared" si="0"/>
        <v>8969</v>
      </c>
      <c r="S20" s="40">
        <f t="shared" si="2"/>
        <v>9417.45</v>
      </c>
      <c r="T20" s="30">
        <v>731</v>
      </c>
      <c r="U20" s="30">
        <v>723</v>
      </c>
      <c r="V20" s="30">
        <v>596</v>
      </c>
      <c r="W20" s="30">
        <v>709</v>
      </c>
      <c r="X20" s="30">
        <v>679</v>
      </c>
      <c r="Y20" s="30">
        <v>694</v>
      </c>
      <c r="Z20" s="30">
        <v>700</v>
      </c>
      <c r="AA20" s="30">
        <v>852</v>
      </c>
      <c r="AB20" s="30">
        <v>794</v>
      </c>
      <c r="AC20" s="30">
        <v>593</v>
      </c>
      <c r="AD20" s="30">
        <v>686</v>
      </c>
      <c r="AE20" s="30">
        <v>646</v>
      </c>
      <c r="AF20" s="30">
        <f t="shared" si="1"/>
        <v>8403</v>
      </c>
      <c r="AG20" s="40">
        <f t="shared" si="3"/>
        <v>8823.15</v>
      </c>
      <c r="AH20" s="30">
        <v>723</v>
      </c>
      <c r="AI20" s="30">
        <v>727</v>
      </c>
      <c r="AJ20" s="30">
        <v>546</v>
      </c>
      <c r="AK20" s="33" t="s">
        <v>18</v>
      </c>
      <c r="AL20" s="33"/>
      <c r="AM20" s="31" t="s">
        <v>64</v>
      </c>
      <c r="AN20" s="33"/>
      <c r="AO20" s="33" t="s">
        <v>37</v>
      </c>
    </row>
    <row r="21" ht="24.95" customHeight="1" spans="1:41">
      <c r="A21" s="30" t="s">
        <v>66</v>
      </c>
      <c r="B21" s="30">
        <v>10005345</v>
      </c>
      <c r="C21" s="31" t="s">
        <v>67</v>
      </c>
      <c r="D21" s="31" t="s">
        <v>68</v>
      </c>
      <c r="E21" s="32">
        <v>50</v>
      </c>
      <c r="F21" s="30">
        <v>4259</v>
      </c>
      <c r="G21" s="30">
        <v>2923</v>
      </c>
      <c r="H21" s="30">
        <v>3039</v>
      </c>
      <c r="I21" s="30">
        <v>3872</v>
      </c>
      <c r="J21" s="30">
        <v>3875</v>
      </c>
      <c r="K21" s="30">
        <v>4257</v>
      </c>
      <c r="L21" s="30">
        <v>3753</v>
      </c>
      <c r="M21" s="30">
        <v>6760</v>
      </c>
      <c r="N21" s="30">
        <v>7357</v>
      </c>
      <c r="O21" s="30">
        <v>6459</v>
      </c>
      <c r="P21" s="30">
        <v>7270</v>
      </c>
      <c r="Q21" s="30">
        <v>7276</v>
      </c>
      <c r="R21" s="30">
        <f t="shared" si="0"/>
        <v>61100</v>
      </c>
      <c r="S21" s="40">
        <f t="shared" si="2"/>
        <v>64155</v>
      </c>
      <c r="T21" s="30">
        <v>4809</v>
      </c>
      <c r="U21" s="30">
        <v>5261</v>
      </c>
      <c r="V21" s="30">
        <v>3895</v>
      </c>
      <c r="W21" s="30">
        <v>5218</v>
      </c>
      <c r="X21" s="30">
        <v>5488</v>
      </c>
      <c r="Y21" s="30">
        <v>6092</v>
      </c>
      <c r="Z21" s="30">
        <v>6227</v>
      </c>
      <c r="AA21" s="30">
        <v>2767</v>
      </c>
      <c r="AB21" s="30">
        <v>2249</v>
      </c>
      <c r="AC21" s="30">
        <v>1895</v>
      </c>
      <c r="AD21" s="30">
        <v>1843</v>
      </c>
      <c r="AE21" s="30">
        <v>1443</v>
      </c>
      <c r="AF21" s="30">
        <f t="shared" si="1"/>
        <v>47187</v>
      </c>
      <c r="AG21" s="40">
        <f t="shared" si="3"/>
        <v>49546.35</v>
      </c>
      <c r="AH21" s="30">
        <v>3564</v>
      </c>
      <c r="AI21" s="30">
        <v>2888</v>
      </c>
      <c r="AJ21" s="30">
        <v>1039</v>
      </c>
      <c r="AK21" s="33" t="s">
        <v>18</v>
      </c>
      <c r="AL21" s="33"/>
      <c r="AM21" s="31" t="s">
        <v>67</v>
      </c>
      <c r="AN21" s="33" t="s">
        <v>69</v>
      </c>
      <c r="AO21" s="33" t="s">
        <v>23</v>
      </c>
    </row>
    <row r="22" ht="24.95" customHeight="1" spans="1:41">
      <c r="A22" s="30" t="s">
        <v>66</v>
      </c>
      <c r="B22" s="30">
        <v>10005503</v>
      </c>
      <c r="C22" s="31" t="s">
        <v>70</v>
      </c>
      <c r="D22" s="31" t="s">
        <v>71</v>
      </c>
      <c r="E22" s="32">
        <v>50</v>
      </c>
      <c r="F22" s="30">
        <v>1123</v>
      </c>
      <c r="G22" s="30">
        <v>899</v>
      </c>
      <c r="H22" s="30">
        <v>919</v>
      </c>
      <c r="I22" s="30">
        <v>1313</v>
      </c>
      <c r="J22" s="30">
        <v>1461</v>
      </c>
      <c r="K22" s="30">
        <v>1380</v>
      </c>
      <c r="L22" s="30">
        <v>1339</v>
      </c>
      <c r="M22" s="30">
        <v>1450</v>
      </c>
      <c r="N22" s="30">
        <v>1364</v>
      </c>
      <c r="O22" s="30">
        <v>1213</v>
      </c>
      <c r="P22" s="30">
        <v>1192</v>
      </c>
      <c r="Q22" s="30">
        <v>1144</v>
      </c>
      <c r="R22" s="30">
        <f t="shared" si="0"/>
        <v>14797</v>
      </c>
      <c r="S22" s="40">
        <f t="shared" si="2"/>
        <v>15536.85</v>
      </c>
      <c r="T22" s="30">
        <v>1046</v>
      </c>
      <c r="U22" s="30">
        <v>968</v>
      </c>
      <c r="V22" s="30">
        <v>804</v>
      </c>
      <c r="W22" s="30">
        <v>1159</v>
      </c>
      <c r="X22" s="30">
        <v>1231</v>
      </c>
      <c r="Y22" s="30">
        <v>1348</v>
      </c>
      <c r="Z22" s="30">
        <v>1498</v>
      </c>
      <c r="AA22" s="30">
        <v>246</v>
      </c>
      <c r="AB22" s="30">
        <v>2247</v>
      </c>
      <c r="AC22" s="30">
        <v>1256</v>
      </c>
      <c r="AD22" s="30">
        <v>1339</v>
      </c>
      <c r="AE22" s="30">
        <v>1129</v>
      </c>
      <c r="AF22" s="30">
        <f t="shared" si="1"/>
        <v>14271</v>
      </c>
      <c r="AG22" s="40">
        <f t="shared" si="3"/>
        <v>14984.55</v>
      </c>
      <c r="AH22" s="30">
        <v>931</v>
      </c>
      <c r="AI22" s="30">
        <v>964</v>
      </c>
      <c r="AJ22" s="30">
        <v>737</v>
      </c>
      <c r="AK22" s="33" t="s">
        <v>18</v>
      </c>
      <c r="AL22" s="33"/>
      <c r="AM22" s="31"/>
      <c r="AN22" s="33" t="s">
        <v>72</v>
      </c>
      <c r="AO22" s="33" t="s">
        <v>20</v>
      </c>
    </row>
    <row r="23" ht="24.95" customHeight="1" spans="1:41">
      <c r="A23" s="30" t="s">
        <v>73</v>
      </c>
      <c r="B23" s="30">
        <v>10005568</v>
      </c>
      <c r="C23" s="31" t="s">
        <v>74</v>
      </c>
      <c r="D23" s="31" t="s">
        <v>75</v>
      </c>
      <c r="E23" s="32">
        <v>80</v>
      </c>
      <c r="F23" s="30">
        <v>10126</v>
      </c>
      <c r="G23" s="30">
        <v>6825</v>
      </c>
      <c r="H23" s="30">
        <v>7637</v>
      </c>
      <c r="I23" s="30">
        <v>9099</v>
      </c>
      <c r="J23" s="30">
        <v>8948</v>
      </c>
      <c r="K23" s="30">
        <v>12317</v>
      </c>
      <c r="L23" s="30">
        <v>8898</v>
      </c>
      <c r="M23" s="30">
        <v>6644</v>
      </c>
      <c r="N23" s="30">
        <v>8411</v>
      </c>
      <c r="O23" s="30">
        <v>12955</v>
      </c>
      <c r="P23" s="30">
        <v>15168</v>
      </c>
      <c r="Q23" s="30">
        <v>11931</v>
      </c>
      <c r="R23" s="30">
        <f t="shared" si="0"/>
        <v>118959</v>
      </c>
      <c r="S23" s="40">
        <f t="shared" si="2"/>
        <v>124906.95</v>
      </c>
      <c r="T23" s="30">
        <v>11525</v>
      </c>
      <c r="U23" s="30">
        <v>8419</v>
      </c>
      <c r="V23" s="30">
        <v>6217</v>
      </c>
      <c r="W23" s="30">
        <v>10462</v>
      </c>
      <c r="X23" s="30">
        <v>8824</v>
      </c>
      <c r="Y23" s="30">
        <v>9984</v>
      </c>
      <c r="Z23" s="30">
        <v>8459</v>
      </c>
      <c r="AA23" s="30">
        <v>5549</v>
      </c>
      <c r="AB23" s="30">
        <v>5962</v>
      </c>
      <c r="AC23" s="30">
        <v>10290</v>
      </c>
      <c r="AD23" s="30">
        <v>10083</v>
      </c>
      <c r="AE23" s="30">
        <v>9265</v>
      </c>
      <c r="AF23" s="30">
        <f t="shared" si="1"/>
        <v>105039</v>
      </c>
      <c r="AG23" s="40">
        <f t="shared" si="3"/>
        <v>110290.95</v>
      </c>
      <c r="AH23" s="30">
        <v>10019</v>
      </c>
      <c r="AI23" s="30">
        <v>9345</v>
      </c>
      <c r="AJ23" s="30">
        <v>8782</v>
      </c>
      <c r="AK23" s="33" t="s">
        <v>18</v>
      </c>
      <c r="AL23" s="33"/>
      <c r="AM23" s="31"/>
      <c r="AN23" s="33" t="s">
        <v>76</v>
      </c>
      <c r="AO23" s="33" t="s">
        <v>27</v>
      </c>
    </row>
    <row r="24" ht="24.95" customHeight="1" spans="1:41">
      <c r="A24" s="30" t="s">
        <v>66</v>
      </c>
      <c r="B24" s="30">
        <v>10005767</v>
      </c>
      <c r="C24" s="31" t="s">
        <v>77</v>
      </c>
      <c r="D24" s="31" t="s">
        <v>78</v>
      </c>
      <c r="E24" s="32">
        <v>80</v>
      </c>
      <c r="F24" s="30">
        <v>791</v>
      </c>
      <c r="G24" s="30">
        <v>609</v>
      </c>
      <c r="H24" s="30">
        <v>718</v>
      </c>
      <c r="I24" s="30">
        <v>771</v>
      </c>
      <c r="J24" s="30">
        <v>797</v>
      </c>
      <c r="K24" s="30">
        <v>805</v>
      </c>
      <c r="L24" s="30">
        <v>797</v>
      </c>
      <c r="M24" s="30">
        <v>578</v>
      </c>
      <c r="N24" s="30">
        <v>952</v>
      </c>
      <c r="O24" s="30">
        <v>854</v>
      </c>
      <c r="P24" s="30">
        <v>848</v>
      </c>
      <c r="Q24" s="30">
        <v>670</v>
      </c>
      <c r="R24" s="30">
        <f t="shared" si="0"/>
        <v>9190</v>
      </c>
      <c r="S24" s="40">
        <f t="shared" si="2"/>
        <v>9649.5</v>
      </c>
      <c r="T24" s="30">
        <v>718</v>
      </c>
      <c r="U24" s="30">
        <v>646</v>
      </c>
      <c r="V24" s="30">
        <v>478</v>
      </c>
      <c r="W24" s="30">
        <v>548</v>
      </c>
      <c r="X24" s="30">
        <v>671</v>
      </c>
      <c r="Y24" s="30">
        <v>850</v>
      </c>
      <c r="Z24" s="30">
        <v>893</v>
      </c>
      <c r="AA24" s="30">
        <v>1078</v>
      </c>
      <c r="AB24" s="30">
        <v>1060</v>
      </c>
      <c r="AC24" s="30">
        <v>975</v>
      </c>
      <c r="AD24" s="30">
        <v>1145</v>
      </c>
      <c r="AE24" s="30">
        <v>744</v>
      </c>
      <c r="AF24" s="30">
        <f t="shared" si="1"/>
        <v>9806</v>
      </c>
      <c r="AG24" s="40">
        <f t="shared" si="3"/>
        <v>10296.3</v>
      </c>
      <c r="AH24" s="30">
        <v>804</v>
      </c>
      <c r="AI24" s="30">
        <v>789</v>
      </c>
      <c r="AJ24" s="30">
        <v>686</v>
      </c>
      <c r="AK24" s="33" t="s">
        <v>18</v>
      </c>
      <c r="AL24" s="33"/>
      <c r="AM24" s="31"/>
      <c r="AN24" s="33" t="s">
        <v>79</v>
      </c>
      <c r="AO24" s="33" t="s">
        <v>23</v>
      </c>
    </row>
    <row r="25" ht="24.95" customHeight="1" spans="1:41">
      <c r="A25" s="30" t="s">
        <v>66</v>
      </c>
      <c r="B25" s="30">
        <v>10006311</v>
      </c>
      <c r="C25" s="31" t="s">
        <v>80</v>
      </c>
      <c r="D25" s="31" t="s">
        <v>81</v>
      </c>
      <c r="E25" s="32">
        <v>50</v>
      </c>
      <c r="F25" s="30">
        <v>1161</v>
      </c>
      <c r="G25" s="30">
        <v>984</v>
      </c>
      <c r="H25" s="30">
        <v>905</v>
      </c>
      <c r="I25" s="30">
        <v>1073</v>
      </c>
      <c r="J25" s="30">
        <v>1180</v>
      </c>
      <c r="K25" s="30">
        <v>1141</v>
      </c>
      <c r="L25" s="30">
        <v>1172</v>
      </c>
      <c r="M25" s="30">
        <v>1268</v>
      </c>
      <c r="N25" s="30">
        <v>1322</v>
      </c>
      <c r="O25" s="30">
        <v>1234</v>
      </c>
      <c r="P25" s="30">
        <v>1034</v>
      </c>
      <c r="Q25" s="30">
        <v>357</v>
      </c>
      <c r="R25" s="30">
        <f t="shared" si="0"/>
        <v>12831</v>
      </c>
      <c r="S25" s="40">
        <f t="shared" si="2"/>
        <v>13472.55</v>
      </c>
      <c r="T25" s="30">
        <v>431</v>
      </c>
      <c r="U25" s="30">
        <v>209</v>
      </c>
      <c r="V25" s="30">
        <v>0</v>
      </c>
      <c r="W25" s="30">
        <v>0</v>
      </c>
      <c r="X25" s="30">
        <v>7102</v>
      </c>
      <c r="Y25" s="30">
        <v>1609</v>
      </c>
      <c r="Z25" s="30">
        <v>2914</v>
      </c>
      <c r="AA25" s="30">
        <v>3136</v>
      </c>
      <c r="AB25" s="30">
        <v>3041</v>
      </c>
      <c r="AC25" s="30">
        <v>2785</v>
      </c>
      <c r="AD25" s="30">
        <v>2656</v>
      </c>
      <c r="AE25" s="30">
        <v>2763</v>
      </c>
      <c r="AF25" s="30">
        <f t="shared" si="1"/>
        <v>26646</v>
      </c>
      <c r="AG25" s="40">
        <f t="shared" si="3"/>
        <v>27978.3</v>
      </c>
      <c r="AH25" s="30">
        <v>2241</v>
      </c>
      <c r="AI25" s="30">
        <v>1937</v>
      </c>
      <c r="AJ25" s="30">
        <v>1656</v>
      </c>
      <c r="AK25" s="33" t="s">
        <v>18</v>
      </c>
      <c r="AL25" s="33"/>
      <c r="AM25" s="31" t="s">
        <v>80</v>
      </c>
      <c r="AN25" s="33" t="s">
        <v>82</v>
      </c>
      <c r="AO25" s="33" t="s">
        <v>20</v>
      </c>
    </row>
    <row r="26" ht="24.95" customHeight="1" spans="1:41">
      <c r="A26" s="30" t="s">
        <v>83</v>
      </c>
      <c r="B26" s="30">
        <v>10102316</v>
      </c>
      <c r="C26" s="31" t="s">
        <v>84</v>
      </c>
      <c r="D26" s="31" t="s">
        <v>85</v>
      </c>
      <c r="E26" s="32">
        <v>100</v>
      </c>
      <c r="F26" s="30">
        <v>4543</v>
      </c>
      <c r="G26" s="30">
        <v>4654</v>
      </c>
      <c r="H26" s="30">
        <v>4535</v>
      </c>
      <c r="I26" s="30">
        <v>4518</v>
      </c>
      <c r="J26" s="30">
        <v>4787</v>
      </c>
      <c r="K26" s="30">
        <v>4808</v>
      </c>
      <c r="L26" s="30">
        <v>4073</v>
      </c>
      <c r="M26" s="30">
        <v>4632</v>
      </c>
      <c r="N26" s="30">
        <v>3924</v>
      </c>
      <c r="O26" s="30">
        <v>3640</v>
      </c>
      <c r="P26" s="30">
        <v>3862</v>
      </c>
      <c r="Q26" s="30">
        <v>3780</v>
      </c>
      <c r="R26" s="30">
        <f t="shared" si="0"/>
        <v>51756</v>
      </c>
      <c r="S26" s="40">
        <f t="shared" si="2"/>
        <v>54343.8</v>
      </c>
      <c r="T26" s="30">
        <v>4289</v>
      </c>
      <c r="U26" s="30">
        <v>4058</v>
      </c>
      <c r="V26" s="30">
        <v>3689</v>
      </c>
      <c r="W26" s="30">
        <v>3303</v>
      </c>
      <c r="X26" s="30">
        <v>3136</v>
      </c>
      <c r="Y26" s="30">
        <v>4690</v>
      </c>
      <c r="Z26" s="30">
        <v>4854</v>
      </c>
      <c r="AA26" s="30">
        <v>5289</v>
      </c>
      <c r="AB26" s="30">
        <v>5519</v>
      </c>
      <c r="AC26" s="30">
        <v>5026</v>
      </c>
      <c r="AD26" s="30">
        <v>4536</v>
      </c>
      <c r="AE26" s="30">
        <v>2493</v>
      </c>
      <c r="AF26" s="30">
        <f t="shared" si="1"/>
        <v>50882</v>
      </c>
      <c r="AG26" s="40">
        <f t="shared" si="3"/>
        <v>53426.1</v>
      </c>
      <c r="AH26" s="30">
        <v>2584</v>
      </c>
      <c r="AI26" s="30">
        <v>2795</v>
      </c>
      <c r="AJ26" s="30">
        <v>3378</v>
      </c>
      <c r="AK26" s="33" t="s">
        <v>18</v>
      </c>
      <c r="AL26" s="33"/>
      <c r="AM26" s="31" t="s">
        <v>86</v>
      </c>
      <c r="AN26" s="33" t="s">
        <v>87</v>
      </c>
      <c r="AO26" s="33" t="s">
        <v>27</v>
      </c>
    </row>
    <row r="27" ht="24.95" customHeight="1" spans="1:41">
      <c r="A27" s="30" t="s">
        <v>66</v>
      </c>
      <c r="B27" s="30">
        <v>10010206</v>
      </c>
      <c r="C27" s="31" t="s">
        <v>88</v>
      </c>
      <c r="D27" s="31" t="s">
        <v>89</v>
      </c>
      <c r="E27" s="32">
        <v>50</v>
      </c>
      <c r="F27" s="30">
        <v>795</v>
      </c>
      <c r="G27" s="30">
        <v>692</v>
      </c>
      <c r="H27" s="30">
        <v>656</v>
      </c>
      <c r="I27" s="30">
        <v>816</v>
      </c>
      <c r="J27" s="30">
        <v>874</v>
      </c>
      <c r="K27" s="30">
        <v>969</v>
      </c>
      <c r="L27" s="30">
        <v>837</v>
      </c>
      <c r="M27" s="30">
        <v>990</v>
      </c>
      <c r="N27" s="30">
        <v>1185</v>
      </c>
      <c r="O27" s="30">
        <v>1019</v>
      </c>
      <c r="P27" s="30">
        <v>977</v>
      </c>
      <c r="Q27" s="30">
        <v>916</v>
      </c>
      <c r="R27" s="30">
        <f t="shared" si="0"/>
        <v>10726</v>
      </c>
      <c r="S27" s="40">
        <f t="shared" si="2"/>
        <v>11262.3</v>
      </c>
      <c r="T27" s="30">
        <v>2289</v>
      </c>
      <c r="U27" s="30">
        <v>2294</v>
      </c>
      <c r="V27" s="30">
        <v>889</v>
      </c>
      <c r="W27" s="30">
        <v>1044</v>
      </c>
      <c r="X27" s="30">
        <v>902</v>
      </c>
      <c r="Y27" s="30">
        <v>873</v>
      </c>
      <c r="Z27" s="30">
        <v>936</v>
      </c>
      <c r="AA27" s="30">
        <v>1148</v>
      </c>
      <c r="AB27" s="30">
        <v>1141</v>
      </c>
      <c r="AC27" s="30">
        <v>744</v>
      </c>
      <c r="AD27" s="30">
        <v>662</v>
      </c>
      <c r="AE27" s="30">
        <v>608</v>
      </c>
      <c r="AF27" s="30">
        <f t="shared" si="1"/>
        <v>13530</v>
      </c>
      <c r="AG27" s="40">
        <f t="shared" si="3"/>
        <v>14206.5</v>
      </c>
      <c r="AH27" s="30">
        <v>854</v>
      </c>
      <c r="AI27" s="30">
        <v>711</v>
      </c>
      <c r="AJ27" s="30">
        <v>492</v>
      </c>
      <c r="AK27" s="33" t="s">
        <v>18</v>
      </c>
      <c r="AL27" s="33"/>
      <c r="AM27" s="31"/>
      <c r="AN27" s="33" t="s">
        <v>90</v>
      </c>
      <c r="AO27" s="33" t="s">
        <v>23</v>
      </c>
    </row>
    <row r="28" ht="24.95" customHeight="1" spans="1:41">
      <c r="A28" s="30" t="s">
        <v>66</v>
      </c>
      <c r="B28" s="30">
        <v>10010511</v>
      </c>
      <c r="C28" s="31" t="s">
        <v>91</v>
      </c>
      <c r="D28" s="31" t="s">
        <v>92</v>
      </c>
      <c r="E28" s="32">
        <v>80</v>
      </c>
      <c r="F28" s="30">
        <v>14863</v>
      </c>
      <c r="G28" s="30">
        <v>13605</v>
      </c>
      <c r="H28" s="30">
        <v>12652</v>
      </c>
      <c r="I28" s="30">
        <v>14814</v>
      </c>
      <c r="J28" s="30">
        <v>14486</v>
      </c>
      <c r="K28" s="30">
        <v>14827</v>
      </c>
      <c r="L28" s="30">
        <v>15844</v>
      </c>
      <c r="M28" s="30">
        <v>19818</v>
      </c>
      <c r="N28" s="30">
        <v>21078</v>
      </c>
      <c r="O28" s="30">
        <v>16310</v>
      </c>
      <c r="P28" s="30">
        <v>17373</v>
      </c>
      <c r="Q28" s="30">
        <v>16214</v>
      </c>
      <c r="R28" s="30">
        <f t="shared" si="0"/>
        <v>191884</v>
      </c>
      <c r="S28" s="40">
        <f t="shared" si="2"/>
        <v>201478.2</v>
      </c>
      <c r="T28" s="30">
        <v>15010</v>
      </c>
      <c r="U28" s="30">
        <v>13610</v>
      </c>
      <c r="V28" s="30">
        <v>12813</v>
      </c>
      <c r="W28" s="30">
        <v>14123</v>
      </c>
      <c r="X28" s="30">
        <v>14057</v>
      </c>
      <c r="Y28" s="30">
        <v>16526</v>
      </c>
      <c r="Z28" s="30">
        <v>16023</v>
      </c>
      <c r="AA28" s="30">
        <v>17305</v>
      </c>
      <c r="AB28" s="30">
        <v>18598</v>
      </c>
      <c r="AC28" s="30">
        <v>18556</v>
      </c>
      <c r="AD28" s="30">
        <v>19421</v>
      </c>
      <c r="AE28" s="30">
        <v>19362</v>
      </c>
      <c r="AF28" s="30">
        <f t="shared" si="1"/>
        <v>195404</v>
      </c>
      <c r="AG28" s="40">
        <f t="shared" si="3"/>
        <v>205174.2</v>
      </c>
      <c r="AH28" s="30">
        <v>16884</v>
      </c>
      <c r="AI28" s="30">
        <v>16690</v>
      </c>
      <c r="AJ28" s="30">
        <v>15088</v>
      </c>
      <c r="AK28" s="33" t="s">
        <v>18</v>
      </c>
      <c r="AL28" s="33"/>
      <c r="AM28" s="31" t="s">
        <v>91</v>
      </c>
      <c r="AN28" s="33" t="s">
        <v>93</v>
      </c>
      <c r="AO28" s="33" t="s">
        <v>27</v>
      </c>
    </row>
    <row r="29" ht="24.95" customHeight="1" spans="1:41">
      <c r="A29" s="30" t="s">
        <v>94</v>
      </c>
      <c r="B29" s="30">
        <v>10164074</v>
      </c>
      <c r="C29" s="31" t="s">
        <v>95</v>
      </c>
      <c r="D29" s="31" t="s">
        <v>96</v>
      </c>
      <c r="E29" s="32">
        <v>80</v>
      </c>
      <c r="F29" s="30">
        <v>14437</v>
      </c>
      <c r="G29" s="30">
        <v>12652</v>
      </c>
      <c r="H29" s="30">
        <v>13548</v>
      </c>
      <c r="I29" s="30">
        <v>14405</v>
      </c>
      <c r="J29" s="30">
        <v>13053</v>
      </c>
      <c r="K29" s="30">
        <v>14867</v>
      </c>
      <c r="L29" s="30">
        <v>13932</v>
      </c>
      <c r="M29" s="30">
        <v>17177</v>
      </c>
      <c r="N29" s="30">
        <v>21145</v>
      </c>
      <c r="O29" s="30">
        <v>16465</v>
      </c>
      <c r="P29" s="30">
        <v>15834</v>
      </c>
      <c r="Q29" s="30">
        <v>17360</v>
      </c>
      <c r="R29" s="30">
        <f t="shared" si="0"/>
        <v>184875</v>
      </c>
      <c r="S29" s="40">
        <f t="shared" si="2"/>
        <v>194118.75</v>
      </c>
      <c r="T29" s="30">
        <v>17432</v>
      </c>
      <c r="U29" s="30">
        <v>16702</v>
      </c>
      <c r="V29" s="30">
        <v>9086</v>
      </c>
      <c r="W29" s="30">
        <v>13921</v>
      </c>
      <c r="X29" s="30">
        <v>13190</v>
      </c>
      <c r="Y29" s="30">
        <v>14679</v>
      </c>
      <c r="Z29" s="30">
        <v>13706</v>
      </c>
      <c r="AA29" s="30">
        <v>15489</v>
      </c>
      <c r="AB29" s="30">
        <v>16078</v>
      </c>
      <c r="AC29" s="30">
        <v>11815</v>
      </c>
      <c r="AD29" s="30">
        <v>10026</v>
      </c>
      <c r="AE29" s="30">
        <v>10076</v>
      </c>
      <c r="AF29" s="30">
        <f t="shared" si="1"/>
        <v>162200</v>
      </c>
      <c r="AG29" s="40">
        <f t="shared" si="3"/>
        <v>170310</v>
      </c>
      <c r="AH29" s="30">
        <v>10228</v>
      </c>
      <c r="AI29" s="30">
        <v>9575</v>
      </c>
      <c r="AJ29" s="30">
        <v>6756</v>
      </c>
      <c r="AK29" s="33" t="s">
        <v>18</v>
      </c>
      <c r="AL29" s="33"/>
      <c r="AM29" s="31" t="s">
        <v>97</v>
      </c>
      <c r="AN29" s="33" t="s">
        <v>98</v>
      </c>
      <c r="AO29" s="33" t="s">
        <v>23</v>
      </c>
    </row>
    <row r="30" ht="24.95" customHeight="1" spans="1:41">
      <c r="A30" s="30" t="s">
        <v>50</v>
      </c>
      <c r="B30" s="30">
        <v>10067888</v>
      </c>
      <c r="C30" s="31" t="s">
        <v>99</v>
      </c>
      <c r="D30" s="31" t="s">
        <v>100</v>
      </c>
      <c r="E30" s="32">
        <v>40</v>
      </c>
      <c r="F30" s="30">
        <v>631</v>
      </c>
      <c r="G30" s="30">
        <v>624</v>
      </c>
      <c r="H30" s="30">
        <v>605</v>
      </c>
      <c r="I30" s="30">
        <v>691</v>
      </c>
      <c r="J30" s="30">
        <v>655</v>
      </c>
      <c r="K30" s="30">
        <v>608</v>
      </c>
      <c r="L30" s="30">
        <v>641</v>
      </c>
      <c r="M30" s="30">
        <v>772</v>
      </c>
      <c r="N30" s="30">
        <v>767</v>
      </c>
      <c r="O30" s="30">
        <v>672</v>
      </c>
      <c r="P30" s="30">
        <v>669</v>
      </c>
      <c r="Q30" s="30">
        <v>665</v>
      </c>
      <c r="R30" s="30">
        <f t="shared" si="0"/>
        <v>8000</v>
      </c>
      <c r="S30" s="40">
        <f t="shared" si="2"/>
        <v>8400</v>
      </c>
      <c r="T30" s="30">
        <v>727</v>
      </c>
      <c r="U30" s="30">
        <v>843</v>
      </c>
      <c r="V30" s="30">
        <v>614</v>
      </c>
      <c r="W30" s="30">
        <v>671</v>
      </c>
      <c r="X30" s="30">
        <v>636</v>
      </c>
      <c r="Y30" s="30">
        <v>815</v>
      </c>
      <c r="Z30" s="30">
        <v>756</v>
      </c>
      <c r="AA30" s="30">
        <v>818</v>
      </c>
      <c r="AB30" s="30">
        <v>714</v>
      </c>
      <c r="AC30" s="30">
        <v>626</v>
      </c>
      <c r="AD30" s="30">
        <v>613</v>
      </c>
      <c r="AE30" s="30">
        <v>575</v>
      </c>
      <c r="AF30" s="30">
        <f t="shared" si="1"/>
        <v>8408</v>
      </c>
      <c r="AG30" s="40">
        <f t="shared" si="3"/>
        <v>8828.4</v>
      </c>
      <c r="AH30" s="30">
        <v>628</v>
      </c>
      <c r="AI30" s="30">
        <v>614</v>
      </c>
      <c r="AJ30" s="30">
        <v>546</v>
      </c>
      <c r="AK30" s="33" t="s">
        <v>18</v>
      </c>
      <c r="AL30" s="33"/>
      <c r="AM30" s="31"/>
      <c r="AN30" s="33" t="s">
        <v>101</v>
      </c>
      <c r="AO30" s="33" t="s">
        <v>20</v>
      </c>
    </row>
    <row r="31" ht="24.95" customHeight="1" spans="1:41">
      <c r="A31" s="30" t="s">
        <v>66</v>
      </c>
      <c r="B31" s="30">
        <v>10010621</v>
      </c>
      <c r="C31" s="31" t="s">
        <v>102</v>
      </c>
      <c r="D31" s="31" t="s">
        <v>103</v>
      </c>
      <c r="E31" s="32">
        <v>80</v>
      </c>
      <c r="F31" s="30">
        <v>7437</v>
      </c>
      <c r="G31" s="30">
        <v>4482</v>
      </c>
      <c r="H31" s="30">
        <v>5107</v>
      </c>
      <c r="I31" s="30">
        <v>7425</v>
      </c>
      <c r="J31" s="30">
        <v>6816</v>
      </c>
      <c r="K31" s="30">
        <v>7941</v>
      </c>
      <c r="L31" s="30">
        <v>8097</v>
      </c>
      <c r="M31" s="30">
        <v>2290</v>
      </c>
      <c r="N31" s="30">
        <v>3239</v>
      </c>
      <c r="O31" s="30">
        <v>6904</v>
      </c>
      <c r="P31" s="30">
        <v>6346</v>
      </c>
      <c r="Q31" s="30">
        <v>6904</v>
      </c>
      <c r="R31" s="30">
        <f t="shared" si="0"/>
        <v>72988</v>
      </c>
      <c r="S31" s="40">
        <f t="shared" si="2"/>
        <v>76637.4</v>
      </c>
      <c r="T31" s="30">
        <v>6571</v>
      </c>
      <c r="U31" s="30">
        <v>6685</v>
      </c>
      <c r="V31" s="30">
        <v>4170</v>
      </c>
      <c r="W31" s="30">
        <v>10297</v>
      </c>
      <c r="X31" s="30">
        <v>6557</v>
      </c>
      <c r="Y31" s="30">
        <v>7230</v>
      </c>
      <c r="Z31" s="30">
        <v>7152</v>
      </c>
      <c r="AA31" s="30">
        <v>2684</v>
      </c>
      <c r="AB31" s="30">
        <v>3197</v>
      </c>
      <c r="AC31" s="30">
        <v>7037</v>
      </c>
      <c r="AD31" s="30">
        <v>6062</v>
      </c>
      <c r="AE31" s="30">
        <v>5635</v>
      </c>
      <c r="AF31" s="30">
        <f t="shared" si="1"/>
        <v>73277</v>
      </c>
      <c r="AG31" s="40">
        <f t="shared" si="3"/>
        <v>76940.85</v>
      </c>
      <c r="AH31" s="30">
        <v>5556</v>
      </c>
      <c r="AI31" s="30">
        <v>5341</v>
      </c>
      <c r="AJ31" s="30">
        <v>2979</v>
      </c>
      <c r="AK31" s="33" t="s">
        <v>18</v>
      </c>
      <c r="AL31" s="33"/>
      <c r="AM31" s="31" t="s">
        <v>102</v>
      </c>
      <c r="AN31" s="33" t="s">
        <v>104</v>
      </c>
      <c r="AO31" s="33" t="s">
        <v>27</v>
      </c>
    </row>
    <row r="32" ht="24.95" customHeight="1" spans="1:41">
      <c r="A32" s="30" t="s">
        <v>105</v>
      </c>
      <c r="B32" s="30">
        <v>10010681</v>
      </c>
      <c r="C32" s="31" t="s">
        <v>106</v>
      </c>
      <c r="D32" s="31" t="s">
        <v>107</v>
      </c>
      <c r="E32" s="32">
        <v>50</v>
      </c>
      <c r="F32" s="30">
        <v>3957</v>
      </c>
      <c r="G32" s="30">
        <v>3739</v>
      </c>
      <c r="H32" s="30">
        <v>3659</v>
      </c>
      <c r="I32" s="30">
        <v>4041</v>
      </c>
      <c r="J32" s="30">
        <v>3740</v>
      </c>
      <c r="K32" s="30">
        <v>3925</v>
      </c>
      <c r="L32" s="30">
        <v>3953</v>
      </c>
      <c r="M32" s="30">
        <v>5026</v>
      </c>
      <c r="N32" s="30">
        <v>4510</v>
      </c>
      <c r="O32" s="30">
        <v>4102</v>
      </c>
      <c r="P32" s="30">
        <v>4192</v>
      </c>
      <c r="Q32" s="30">
        <v>4420</v>
      </c>
      <c r="R32" s="30">
        <f t="shared" si="0"/>
        <v>49264</v>
      </c>
      <c r="S32" s="40">
        <f t="shared" si="2"/>
        <v>51727.2</v>
      </c>
      <c r="T32" s="30">
        <v>4201</v>
      </c>
      <c r="U32" s="30">
        <v>3918</v>
      </c>
      <c r="V32" s="30">
        <v>3098</v>
      </c>
      <c r="W32" s="30">
        <v>3951</v>
      </c>
      <c r="X32" s="30">
        <v>4115</v>
      </c>
      <c r="Y32" s="30">
        <v>4351</v>
      </c>
      <c r="Z32" s="30">
        <v>6074</v>
      </c>
      <c r="AA32" s="30">
        <v>4513</v>
      </c>
      <c r="AB32" s="30">
        <v>4538</v>
      </c>
      <c r="AC32" s="30">
        <v>4111</v>
      </c>
      <c r="AD32" s="30">
        <v>4285</v>
      </c>
      <c r="AE32" s="30">
        <v>4391</v>
      </c>
      <c r="AF32" s="30">
        <f t="shared" si="1"/>
        <v>51546</v>
      </c>
      <c r="AG32" s="40">
        <f t="shared" si="3"/>
        <v>54123.3</v>
      </c>
      <c r="AH32" s="30">
        <v>4261</v>
      </c>
      <c r="AI32" s="30">
        <v>4336</v>
      </c>
      <c r="AJ32" s="30">
        <v>3448</v>
      </c>
      <c r="AK32" s="33" t="s">
        <v>18</v>
      </c>
      <c r="AL32" s="33"/>
      <c r="AM32" s="31" t="s">
        <v>106</v>
      </c>
      <c r="AN32" s="33" t="s">
        <v>108</v>
      </c>
      <c r="AO32" s="33" t="s">
        <v>23</v>
      </c>
    </row>
    <row r="33" ht="24.95" customHeight="1" spans="1:41">
      <c r="A33" s="30" t="s">
        <v>66</v>
      </c>
      <c r="B33" s="30">
        <v>10010926</v>
      </c>
      <c r="C33" s="31" t="s">
        <v>109</v>
      </c>
      <c r="D33" s="31" t="s">
        <v>110</v>
      </c>
      <c r="E33" s="32">
        <v>80</v>
      </c>
      <c r="F33" s="30">
        <v>8891</v>
      </c>
      <c r="G33" s="30">
        <v>5084</v>
      </c>
      <c r="H33" s="30">
        <v>5269</v>
      </c>
      <c r="I33" s="30">
        <v>8057</v>
      </c>
      <c r="J33" s="30">
        <v>7167</v>
      </c>
      <c r="K33" s="30">
        <v>7807</v>
      </c>
      <c r="L33" s="30">
        <v>7638</v>
      </c>
      <c r="M33" s="30">
        <v>2005</v>
      </c>
      <c r="N33" s="30">
        <v>3560</v>
      </c>
      <c r="O33" s="30">
        <v>9097</v>
      </c>
      <c r="P33" s="30">
        <v>7480</v>
      </c>
      <c r="Q33" s="30">
        <v>7924</v>
      </c>
      <c r="R33" s="30">
        <f t="shared" si="0"/>
        <v>79979</v>
      </c>
      <c r="S33" s="40">
        <f t="shared" si="2"/>
        <v>83977.95</v>
      </c>
      <c r="T33" s="30">
        <v>7309</v>
      </c>
      <c r="U33" s="30">
        <v>6384</v>
      </c>
      <c r="V33" s="30">
        <v>2127</v>
      </c>
      <c r="W33" s="30">
        <v>6800</v>
      </c>
      <c r="X33" s="30">
        <v>7148</v>
      </c>
      <c r="Y33" s="30">
        <v>8647</v>
      </c>
      <c r="Z33" s="30">
        <v>8250</v>
      </c>
      <c r="AA33" s="30">
        <v>6696</v>
      </c>
      <c r="AB33" s="30">
        <v>5841</v>
      </c>
      <c r="AC33" s="30">
        <v>10239</v>
      </c>
      <c r="AD33" s="30">
        <v>8304</v>
      </c>
      <c r="AE33" s="30">
        <v>6990</v>
      </c>
      <c r="AF33" s="30">
        <f t="shared" si="1"/>
        <v>84735</v>
      </c>
      <c r="AG33" s="40">
        <f t="shared" si="3"/>
        <v>88971.75</v>
      </c>
      <c r="AH33" s="30">
        <v>6098</v>
      </c>
      <c r="AI33" s="30">
        <v>6043</v>
      </c>
      <c r="AJ33" s="30">
        <v>4257</v>
      </c>
      <c r="AK33" s="33" t="s">
        <v>18</v>
      </c>
      <c r="AL33" s="33"/>
      <c r="AM33" s="31" t="s">
        <v>109</v>
      </c>
      <c r="AN33" s="33" t="s">
        <v>111</v>
      </c>
      <c r="AO33" s="33" t="s">
        <v>27</v>
      </c>
    </row>
    <row r="34" ht="24.95" customHeight="1" spans="1:41">
      <c r="A34" s="30" t="s">
        <v>105</v>
      </c>
      <c r="B34" s="30">
        <v>10011794</v>
      </c>
      <c r="C34" s="31" t="s">
        <v>112</v>
      </c>
      <c r="D34" s="31" t="s">
        <v>113</v>
      </c>
      <c r="E34" s="32">
        <v>50</v>
      </c>
      <c r="F34" s="30">
        <v>521</v>
      </c>
      <c r="G34" s="30">
        <v>432</v>
      </c>
      <c r="H34" s="30">
        <v>564</v>
      </c>
      <c r="I34" s="30">
        <v>662</v>
      </c>
      <c r="J34" s="30">
        <v>611</v>
      </c>
      <c r="K34" s="30">
        <v>616</v>
      </c>
      <c r="L34" s="30">
        <v>591</v>
      </c>
      <c r="M34" s="30">
        <v>698</v>
      </c>
      <c r="N34" s="30">
        <v>711</v>
      </c>
      <c r="O34" s="30">
        <v>606</v>
      </c>
      <c r="P34" s="30">
        <v>538</v>
      </c>
      <c r="Q34" s="30">
        <v>510</v>
      </c>
      <c r="R34" s="30">
        <f t="shared" si="0"/>
        <v>7060</v>
      </c>
      <c r="S34" s="40">
        <f t="shared" si="2"/>
        <v>7413</v>
      </c>
      <c r="T34" s="30">
        <v>483</v>
      </c>
      <c r="U34" s="30">
        <v>915</v>
      </c>
      <c r="V34" s="30">
        <v>412</v>
      </c>
      <c r="W34" s="30">
        <v>658</v>
      </c>
      <c r="X34" s="30">
        <v>463</v>
      </c>
      <c r="Y34" s="30">
        <v>513</v>
      </c>
      <c r="Z34" s="30">
        <v>692</v>
      </c>
      <c r="AA34" s="30">
        <v>944</v>
      </c>
      <c r="AB34" s="30">
        <v>943</v>
      </c>
      <c r="AC34" s="30">
        <v>871</v>
      </c>
      <c r="AD34" s="30">
        <v>705</v>
      </c>
      <c r="AE34" s="30">
        <v>728</v>
      </c>
      <c r="AF34" s="30">
        <f t="shared" si="1"/>
        <v>8327</v>
      </c>
      <c r="AG34" s="40">
        <f t="shared" si="3"/>
        <v>8743.35</v>
      </c>
      <c r="AH34" s="30">
        <v>910</v>
      </c>
      <c r="AI34" s="30">
        <v>1055</v>
      </c>
      <c r="AJ34" s="30">
        <v>1105</v>
      </c>
      <c r="AK34" s="33" t="s">
        <v>18</v>
      </c>
      <c r="AL34" s="33"/>
      <c r="AM34" s="31" t="s">
        <v>114</v>
      </c>
      <c r="AN34" s="33" t="s">
        <v>115</v>
      </c>
      <c r="AO34" s="33" t="s">
        <v>23</v>
      </c>
    </row>
    <row r="35" ht="24.95" customHeight="1" spans="1:41">
      <c r="A35" s="30" t="s">
        <v>66</v>
      </c>
      <c r="B35" s="30">
        <v>10012983</v>
      </c>
      <c r="C35" s="31" t="s">
        <v>116</v>
      </c>
      <c r="D35" s="31" t="s">
        <v>110</v>
      </c>
      <c r="E35" s="32">
        <v>100</v>
      </c>
      <c r="F35" s="30">
        <v>10752</v>
      </c>
      <c r="G35" s="30">
        <v>7141</v>
      </c>
      <c r="H35" s="30">
        <v>7150</v>
      </c>
      <c r="I35" s="30">
        <v>11275</v>
      </c>
      <c r="J35" s="30">
        <v>11500</v>
      </c>
      <c r="K35" s="30">
        <v>11287</v>
      </c>
      <c r="L35" s="30">
        <v>10623</v>
      </c>
      <c r="M35" s="30">
        <v>10198</v>
      </c>
      <c r="N35" s="30">
        <v>8570</v>
      </c>
      <c r="O35" s="30">
        <v>11796</v>
      </c>
      <c r="P35" s="30">
        <v>11210</v>
      </c>
      <c r="Q35" s="30">
        <v>12018</v>
      </c>
      <c r="R35" s="30">
        <f t="shared" si="0"/>
        <v>123520</v>
      </c>
      <c r="S35" s="40">
        <f t="shared" si="2"/>
        <v>129696</v>
      </c>
      <c r="T35" s="30">
        <v>9326</v>
      </c>
      <c r="U35" s="30">
        <v>8879</v>
      </c>
      <c r="V35" s="30">
        <v>4473</v>
      </c>
      <c r="W35" s="30">
        <v>9573</v>
      </c>
      <c r="X35" s="30">
        <v>8953</v>
      </c>
      <c r="Y35" s="30">
        <v>10404</v>
      </c>
      <c r="Z35" s="30">
        <v>8533</v>
      </c>
      <c r="AA35" s="30">
        <v>3536</v>
      </c>
      <c r="AB35" s="30">
        <v>5866</v>
      </c>
      <c r="AC35" s="30">
        <v>11731</v>
      </c>
      <c r="AD35" s="30">
        <v>10988</v>
      </c>
      <c r="AE35" s="30">
        <v>10936</v>
      </c>
      <c r="AF35" s="30">
        <f t="shared" si="1"/>
        <v>103198</v>
      </c>
      <c r="AG35" s="40">
        <f t="shared" si="3"/>
        <v>108357.9</v>
      </c>
      <c r="AH35" s="30">
        <v>9718</v>
      </c>
      <c r="AI35" s="30">
        <v>8379</v>
      </c>
      <c r="AJ35" s="30">
        <v>6058</v>
      </c>
      <c r="AK35" s="33" t="s">
        <v>18</v>
      </c>
      <c r="AL35" s="33"/>
      <c r="AM35" s="31"/>
      <c r="AN35" s="33" t="s">
        <v>117</v>
      </c>
      <c r="AO35" s="33" t="s">
        <v>27</v>
      </c>
    </row>
    <row r="36" ht="24.95" customHeight="1" spans="1:41">
      <c r="A36" s="30" t="s">
        <v>83</v>
      </c>
      <c r="B36" s="30">
        <v>10012986</v>
      </c>
      <c r="C36" s="31" t="s">
        <v>118</v>
      </c>
      <c r="D36" s="31" t="s">
        <v>119</v>
      </c>
      <c r="E36" s="32">
        <v>80</v>
      </c>
      <c r="F36" s="30">
        <v>5177</v>
      </c>
      <c r="G36" s="30">
        <v>4659</v>
      </c>
      <c r="H36" s="30">
        <v>4408</v>
      </c>
      <c r="I36" s="30">
        <v>5205</v>
      </c>
      <c r="J36" s="30">
        <v>5211</v>
      </c>
      <c r="K36" s="30">
        <v>5504</v>
      </c>
      <c r="L36" s="30">
        <v>5619</v>
      </c>
      <c r="M36" s="30">
        <v>7132</v>
      </c>
      <c r="N36" s="30">
        <v>6470</v>
      </c>
      <c r="O36" s="30">
        <v>4913</v>
      </c>
      <c r="P36" s="30">
        <v>4843</v>
      </c>
      <c r="Q36" s="30">
        <v>4518</v>
      </c>
      <c r="R36" s="30">
        <f t="shared" si="0"/>
        <v>63659</v>
      </c>
      <c r="S36" s="40">
        <f t="shared" si="2"/>
        <v>66841.95</v>
      </c>
      <c r="T36" s="30">
        <v>4930</v>
      </c>
      <c r="U36" s="30">
        <v>4723</v>
      </c>
      <c r="V36" s="30">
        <v>4218</v>
      </c>
      <c r="W36" s="30">
        <v>4391</v>
      </c>
      <c r="X36" s="30">
        <v>4651</v>
      </c>
      <c r="Y36" s="30">
        <v>4778</v>
      </c>
      <c r="Z36" s="30">
        <v>5335</v>
      </c>
      <c r="AA36" s="30">
        <v>6289</v>
      </c>
      <c r="AB36" s="30">
        <v>6319</v>
      </c>
      <c r="AC36" s="30">
        <v>5165</v>
      </c>
      <c r="AD36" s="30">
        <v>4864</v>
      </c>
      <c r="AE36" s="30">
        <v>4525</v>
      </c>
      <c r="AF36" s="30">
        <f t="shared" si="1"/>
        <v>60188</v>
      </c>
      <c r="AG36" s="40">
        <f t="shared" si="3"/>
        <v>63197.4</v>
      </c>
      <c r="AH36" s="30">
        <v>4552</v>
      </c>
      <c r="AI36" s="30">
        <v>4542</v>
      </c>
      <c r="AJ36" s="30">
        <v>3946</v>
      </c>
      <c r="AK36" s="33" t="s">
        <v>18</v>
      </c>
      <c r="AL36" s="33"/>
      <c r="AM36" s="31" t="s">
        <v>118</v>
      </c>
      <c r="AN36" s="33" t="s">
        <v>120</v>
      </c>
      <c r="AO36" s="33" t="s">
        <v>23</v>
      </c>
    </row>
    <row r="37" ht="24.95" customHeight="1" spans="1:41">
      <c r="A37" s="30" t="s">
        <v>121</v>
      </c>
      <c r="B37" s="30">
        <v>10012997</v>
      </c>
      <c r="C37" s="31" t="s">
        <v>122</v>
      </c>
      <c r="D37" s="31" t="s">
        <v>123</v>
      </c>
      <c r="E37" s="32">
        <v>50</v>
      </c>
      <c r="F37" s="30">
        <v>3555</v>
      </c>
      <c r="G37" s="30">
        <v>3689</v>
      </c>
      <c r="H37" s="30">
        <v>3183</v>
      </c>
      <c r="I37" s="30">
        <v>3811</v>
      </c>
      <c r="J37" s="30">
        <v>4006</v>
      </c>
      <c r="K37" s="30">
        <v>4221</v>
      </c>
      <c r="L37" s="30">
        <v>4272</v>
      </c>
      <c r="M37" s="30">
        <v>5041</v>
      </c>
      <c r="N37" s="30">
        <v>4654</v>
      </c>
      <c r="O37" s="30">
        <v>4520</v>
      </c>
      <c r="P37" s="30">
        <v>3604</v>
      </c>
      <c r="Q37" s="30">
        <v>3587</v>
      </c>
      <c r="R37" s="30">
        <f t="shared" si="0"/>
        <v>48143</v>
      </c>
      <c r="S37" s="40">
        <f t="shared" si="2"/>
        <v>50550.15</v>
      </c>
      <c r="T37" s="30">
        <v>3646</v>
      </c>
      <c r="U37" s="30">
        <v>2896</v>
      </c>
      <c r="V37" s="30">
        <v>2301</v>
      </c>
      <c r="W37" s="30">
        <v>2432</v>
      </c>
      <c r="X37" s="30">
        <v>2462</v>
      </c>
      <c r="Y37" s="30">
        <v>2766</v>
      </c>
      <c r="Z37" s="30">
        <v>3500</v>
      </c>
      <c r="AA37" s="30">
        <v>4031</v>
      </c>
      <c r="AB37" s="30">
        <v>3939</v>
      </c>
      <c r="AC37" s="30">
        <v>3716</v>
      </c>
      <c r="AD37" s="30">
        <v>3689</v>
      </c>
      <c r="AE37" s="30">
        <v>3632</v>
      </c>
      <c r="AF37" s="30">
        <f t="shared" si="1"/>
        <v>39010</v>
      </c>
      <c r="AG37" s="40">
        <f t="shared" si="3"/>
        <v>40960.5</v>
      </c>
      <c r="AH37" s="30">
        <v>3965</v>
      </c>
      <c r="AI37" s="30">
        <v>3644</v>
      </c>
      <c r="AJ37" s="30">
        <v>3010</v>
      </c>
      <c r="AK37" s="33" t="s">
        <v>18</v>
      </c>
      <c r="AL37" s="33"/>
      <c r="AM37" s="31" t="s">
        <v>122</v>
      </c>
      <c r="AN37" s="33" t="s">
        <v>124</v>
      </c>
      <c r="AO37" s="33" t="s">
        <v>23</v>
      </c>
    </row>
    <row r="38" ht="24.95" customHeight="1" spans="1:41">
      <c r="A38" s="30" t="s">
        <v>73</v>
      </c>
      <c r="B38" s="30">
        <v>10013349</v>
      </c>
      <c r="C38" s="31" t="s">
        <v>125</v>
      </c>
      <c r="D38" s="31" t="s">
        <v>126</v>
      </c>
      <c r="E38" s="32">
        <v>80</v>
      </c>
      <c r="F38" s="30">
        <v>229</v>
      </c>
      <c r="G38" s="30">
        <v>572</v>
      </c>
      <c r="H38" s="30">
        <v>368</v>
      </c>
      <c r="I38" s="30">
        <v>1027</v>
      </c>
      <c r="J38" s="30">
        <v>1182</v>
      </c>
      <c r="K38" s="30">
        <v>1191</v>
      </c>
      <c r="L38" s="30">
        <v>941</v>
      </c>
      <c r="M38" s="30">
        <v>2000</v>
      </c>
      <c r="N38" s="30">
        <v>992</v>
      </c>
      <c r="O38" s="30">
        <v>1076</v>
      </c>
      <c r="P38" s="30">
        <v>1074</v>
      </c>
      <c r="Q38" s="30">
        <v>1719</v>
      </c>
      <c r="R38" s="30">
        <f t="shared" si="0"/>
        <v>12371</v>
      </c>
      <c r="S38" s="40">
        <f t="shared" si="2"/>
        <v>12989.55</v>
      </c>
      <c r="T38" s="30">
        <v>1198</v>
      </c>
      <c r="U38" s="30">
        <v>1478</v>
      </c>
      <c r="V38" s="30">
        <v>765</v>
      </c>
      <c r="W38" s="30">
        <v>1797</v>
      </c>
      <c r="X38" s="30">
        <v>2154</v>
      </c>
      <c r="Y38" s="30">
        <v>2399</v>
      </c>
      <c r="Z38" s="30">
        <v>1988</v>
      </c>
      <c r="AA38" s="30">
        <v>2266</v>
      </c>
      <c r="AB38" s="30">
        <v>2642</v>
      </c>
      <c r="AC38" s="30">
        <v>2125</v>
      </c>
      <c r="AD38" s="30">
        <v>2445</v>
      </c>
      <c r="AE38" s="30">
        <v>1333</v>
      </c>
      <c r="AF38" s="30">
        <f t="shared" si="1"/>
        <v>22590</v>
      </c>
      <c r="AG38" s="40">
        <f t="shared" si="3"/>
        <v>23719.5</v>
      </c>
      <c r="AH38" s="30">
        <v>1540</v>
      </c>
      <c r="AI38" s="30">
        <v>1223</v>
      </c>
      <c r="AJ38" s="30">
        <v>854</v>
      </c>
      <c r="AK38" s="33" t="s">
        <v>18</v>
      </c>
      <c r="AL38" s="33"/>
      <c r="AM38" s="31" t="s">
        <v>125</v>
      </c>
      <c r="AN38" s="33" t="s">
        <v>127</v>
      </c>
      <c r="AO38" s="33" t="s">
        <v>27</v>
      </c>
    </row>
    <row r="39" ht="24.95" customHeight="1" spans="1:41">
      <c r="A39" s="30" t="s">
        <v>121</v>
      </c>
      <c r="B39" s="30">
        <v>10017152</v>
      </c>
      <c r="C39" s="31" t="s">
        <v>128</v>
      </c>
      <c r="D39" s="31" t="s">
        <v>129</v>
      </c>
      <c r="E39" s="32">
        <v>80</v>
      </c>
      <c r="F39" s="30">
        <v>4889</v>
      </c>
      <c r="G39" s="30">
        <v>3269</v>
      </c>
      <c r="H39" s="30">
        <v>3879</v>
      </c>
      <c r="I39" s="30">
        <v>5013</v>
      </c>
      <c r="J39" s="30">
        <v>4713</v>
      </c>
      <c r="K39" s="30">
        <v>4133</v>
      </c>
      <c r="L39" s="30">
        <v>4036</v>
      </c>
      <c r="M39" s="30">
        <v>2213</v>
      </c>
      <c r="N39" s="30">
        <v>1682</v>
      </c>
      <c r="O39" s="30">
        <v>4646</v>
      </c>
      <c r="P39" s="30">
        <v>6293</v>
      </c>
      <c r="Q39" s="30">
        <v>5019</v>
      </c>
      <c r="R39" s="30">
        <f t="shared" si="0"/>
        <v>49785</v>
      </c>
      <c r="S39" s="40">
        <f t="shared" si="2"/>
        <v>52274.25</v>
      </c>
      <c r="T39" s="30">
        <v>4625</v>
      </c>
      <c r="U39" s="30">
        <v>4073</v>
      </c>
      <c r="V39" s="30">
        <v>2651</v>
      </c>
      <c r="W39" s="30">
        <v>5326</v>
      </c>
      <c r="X39" s="30">
        <v>4101</v>
      </c>
      <c r="Y39" s="30">
        <v>3541</v>
      </c>
      <c r="Z39" s="30">
        <v>3534</v>
      </c>
      <c r="AA39" s="30">
        <v>2590</v>
      </c>
      <c r="AB39" s="30">
        <v>2438</v>
      </c>
      <c r="AC39" s="30">
        <v>3662</v>
      </c>
      <c r="AD39" s="30">
        <v>3597</v>
      </c>
      <c r="AE39" s="30">
        <v>3707</v>
      </c>
      <c r="AF39" s="30">
        <f t="shared" si="1"/>
        <v>43845</v>
      </c>
      <c r="AG39" s="40">
        <f t="shared" si="3"/>
        <v>46037.25</v>
      </c>
      <c r="AH39" s="30">
        <v>3755</v>
      </c>
      <c r="AI39" s="30">
        <v>3288</v>
      </c>
      <c r="AJ39" s="30">
        <v>2526</v>
      </c>
      <c r="AK39" s="33" t="s">
        <v>18</v>
      </c>
      <c r="AL39" s="33"/>
      <c r="AM39" s="31" t="s">
        <v>128</v>
      </c>
      <c r="AN39" s="33" t="s">
        <v>130</v>
      </c>
      <c r="AO39" s="33" t="s">
        <v>27</v>
      </c>
    </row>
    <row r="40" ht="24.95" customHeight="1" spans="1:41">
      <c r="A40" s="30" t="s">
        <v>66</v>
      </c>
      <c r="B40" s="30">
        <v>10020052</v>
      </c>
      <c r="C40" s="31" t="s">
        <v>131</v>
      </c>
      <c r="D40" s="31" t="s">
        <v>132</v>
      </c>
      <c r="E40" s="32">
        <v>50</v>
      </c>
      <c r="F40" s="30">
        <v>689</v>
      </c>
      <c r="G40" s="30">
        <v>630</v>
      </c>
      <c r="H40" s="30">
        <v>632</v>
      </c>
      <c r="I40" s="30">
        <v>707</v>
      </c>
      <c r="J40" s="30">
        <v>661</v>
      </c>
      <c r="K40" s="30">
        <v>1327</v>
      </c>
      <c r="L40" s="30">
        <v>668</v>
      </c>
      <c r="M40" s="30">
        <v>1227</v>
      </c>
      <c r="N40" s="30">
        <v>872</v>
      </c>
      <c r="O40" s="30">
        <v>692</v>
      </c>
      <c r="P40" s="30">
        <v>896</v>
      </c>
      <c r="Q40" s="30">
        <v>1359</v>
      </c>
      <c r="R40" s="30">
        <f t="shared" si="0"/>
        <v>10360</v>
      </c>
      <c r="S40" s="40">
        <f t="shared" si="2"/>
        <v>10878</v>
      </c>
      <c r="T40" s="30">
        <v>1596</v>
      </c>
      <c r="U40" s="30">
        <v>1669</v>
      </c>
      <c r="V40" s="30">
        <v>1447</v>
      </c>
      <c r="W40" s="30">
        <v>1593</v>
      </c>
      <c r="X40" s="30">
        <v>1524</v>
      </c>
      <c r="Y40" s="30">
        <v>1621</v>
      </c>
      <c r="Z40" s="30">
        <v>1574</v>
      </c>
      <c r="AA40" s="30">
        <v>2022</v>
      </c>
      <c r="AB40" s="30">
        <v>1647</v>
      </c>
      <c r="AC40" s="30">
        <v>1601</v>
      </c>
      <c r="AD40" s="30">
        <v>1699</v>
      </c>
      <c r="AE40" s="30">
        <v>1560</v>
      </c>
      <c r="AF40" s="30">
        <f t="shared" si="1"/>
        <v>19553</v>
      </c>
      <c r="AG40" s="40">
        <f t="shared" si="3"/>
        <v>20530.65</v>
      </c>
      <c r="AH40" s="30">
        <v>1614</v>
      </c>
      <c r="AI40" s="30">
        <v>1650</v>
      </c>
      <c r="AJ40" s="30">
        <v>1416</v>
      </c>
      <c r="AK40" s="33" t="s">
        <v>18</v>
      </c>
      <c r="AL40" s="33"/>
      <c r="AM40" s="31" t="s">
        <v>131</v>
      </c>
      <c r="AN40" s="33" t="s">
        <v>133</v>
      </c>
      <c r="AO40" s="33" t="s">
        <v>27</v>
      </c>
    </row>
    <row r="41" ht="24.95" customHeight="1" spans="1:41">
      <c r="A41" s="30" t="s">
        <v>121</v>
      </c>
      <c r="B41" s="30">
        <v>10134240</v>
      </c>
      <c r="C41" s="31" t="s">
        <v>134</v>
      </c>
      <c r="D41" s="31" t="s">
        <v>135</v>
      </c>
      <c r="E41" s="32">
        <v>50</v>
      </c>
      <c r="F41" s="30">
        <v>5088</v>
      </c>
      <c r="G41" s="30">
        <v>6144</v>
      </c>
      <c r="H41" s="30">
        <v>4972</v>
      </c>
      <c r="I41" s="30">
        <v>5185</v>
      </c>
      <c r="J41" s="30">
        <v>5146</v>
      </c>
      <c r="K41" s="30">
        <v>5270</v>
      </c>
      <c r="L41" s="30">
        <v>5587</v>
      </c>
      <c r="M41" s="30">
        <v>7327</v>
      </c>
      <c r="N41" s="30">
        <v>6583</v>
      </c>
      <c r="O41" s="30">
        <v>4764</v>
      </c>
      <c r="P41" s="30">
        <v>5814</v>
      </c>
      <c r="Q41" s="30">
        <v>5147</v>
      </c>
      <c r="R41" s="30">
        <f t="shared" si="0"/>
        <v>67027</v>
      </c>
      <c r="S41" s="40">
        <f t="shared" si="2"/>
        <v>70378.35</v>
      </c>
      <c r="T41" s="30">
        <v>5330</v>
      </c>
      <c r="U41" s="30">
        <v>5776</v>
      </c>
      <c r="V41" s="30">
        <v>5145</v>
      </c>
      <c r="W41" s="30">
        <v>5093</v>
      </c>
      <c r="X41" s="30">
        <v>4393</v>
      </c>
      <c r="Y41" s="30">
        <v>4052</v>
      </c>
      <c r="Z41" s="30">
        <v>3784</v>
      </c>
      <c r="AA41" s="30">
        <v>4491</v>
      </c>
      <c r="AB41" s="30">
        <v>4661</v>
      </c>
      <c r="AC41" s="30">
        <v>4375</v>
      </c>
      <c r="AD41" s="30">
        <v>4370</v>
      </c>
      <c r="AE41" s="30">
        <v>4676</v>
      </c>
      <c r="AF41" s="30">
        <f t="shared" si="1"/>
        <v>56146</v>
      </c>
      <c r="AG41" s="40">
        <f t="shared" si="3"/>
        <v>58953.3</v>
      </c>
      <c r="AH41" s="30">
        <v>3467</v>
      </c>
      <c r="AI41" s="30">
        <v>3861</v>
      </c>
      <c r="AJ41" s="30">
        <v>2958</v>
      </c>
      <c r="AK41" s="33" t="s">
        <v>18</v>
      </c>
      <c r="AL41" s="33"/>
      <c r="AM41" s="31"/>
      <c r="AN41" s="33" t="s">
        <v>136</v>
      </c>
      <c r="AO41" s="33" t="s">
        <v>137</v>
      </c>
    </row>
    <row r="42" ht="24.95" customHeight="1" spans="1:41">
      <c r="A42" s="30" t="s">
        <v>59</v>
      </c>
      <c r="B42" s="30">
        <v>10021880</v>
      </c>
      <c r="C42" s="31" t="s">
        <v>138</v>
      </c>
      <c r="D42" s="31" t="s">
        <v>139</v>
      </c>
      <c r="E42" s="32">
        <v>50</v>
      </c>
      <c r="F42" s="30">
        <v>5840</v>
      </c>
      <c r="G42" s="30">
        <v>4094</v>
      </c>
      <c r="H42" s="30">
        <v>4411</v>
      </c>
      <c r="I42" s="30">
        <v>5994</v>
      </c>
      <c r="J42" s="30">
        <v>5555</v>
      </c>
      <c r="K42" s="30">
        <v>5060</v>
      </c>
      <c r="L42" s="30">
        <v>4103</v>
      </c>
      <c r="M42" s="30">
        <v>4372</v>
      </c>
      <c r="N42" s="30">
        <v>4911</v>
      </c>
      <c r="O42" s="30">
        <v>4265</v>
      </c>
      <c r="P42" s="30">
        <v>3702</v>
      </c>
      <c r="Q42" s="30">
        <v>3274</v>
      </c>
      <c r="R42" s="30">
        <f t="shared" si="0"/>
        <v>55581</v>
      </c>
      <c r="S42" s="40">
        <f t="shared" si="2"/>
        <v>58360.05</v>
      </c>
      <c r="T42" s="30">
        <v>3099</v>
      </c>
      <c r="U42" s="30">
        <v>3175</v>
      </c>
      <c r="V42" s="30">
        <v>1432</v>
      </c>
      <c r="W42" s="30">
        <v>3524</v>
      </c>
      <c r="X42" s="30">
        <v>3342</v>
      </c>
      <c r="Y42" s="30">
        <v>3982</v>
      </c>
      <c r="Z42" s="30">
        <v>3914</v>
      </c>
      <c r="AA42" s="30">
        <v>4510</v>
      </c>
      <c r="AB42" s="30">
        <v>4946</v>
      </c>
      <c r="AC42" s="30">
        <v>4215</v>
      </c>
      <c r="AD42" s="30">
        <v>3904</v>
      </c>
      <c r="AE42" s="30">
        <v>3809</v>
      </c>
      <c r="AF42" s="30">
        <f t="shared" si="1"/>
        <v>43852</v>
      </c>
      <c r="AG42" s="40">
        <f t="shared" si="3"/>
        <v>46044.6</v>
      </c>
      <c r="AH42" s="30">
        <v>3831</v>
      </c>
      <c r="AI42" s="30">
        <v>3293</v>
      </c>
      <c r="AJ42" s="30">
        <v>2118</v>
      </c>
      <c r="AK42" s="33" t="s">
        <v>18</v>
      </c>
      <c r="AL42" s="33"/>
      <c r="AM42" s="31" t="s">
        <v>138</v>
      </c>
      <c r="AN42" s="33"/>
      <c r="AO42" s="33" t="s">
        <v>23</v>
      </c>
    </row>
    <row r="43" ht="24.95" customHeight="1" spans="1:41">
      <c r="A43" s="30" t="s">
        <v>28</v>
      </c>
      <c r="B43" s="30">
        <v>10022334</v>
      </c>
      <c r="C43" s="31" t="s">
        <v>140</v>
      </c>
      <c r="D43" s="31" t="s">
        <v>141</v>
      </c>
      <c r="E43" s="32">
        <v>50</v>
      </c>
      <c r="F43" s="30">
        <v>1611</v>
      </c>
      <c r="G43" s="30">
        <v>1358</v>
      </c>
      <c r="H43" s="30">
        <v>1392</v>
      </c>
      <c r="I43" s="30">
        <v>995</v>
      </c>
      <c r="J43" s="30">
        <v>1547</v>
      </c>
      <c r="K43" s="30">
        <v>1363</v>
      </c>
      <c r="L43" s="30">
        <v>2116</v>
      </c>
      <c r="M43" s="30">
        <v>4672</v>
      </c>
      <c r="N43" s="30">
        <v>6622</v>
      </c>
      <c r="O43" s="30">
        <v>5875</v>
      </c>
      <c r="P43" s="30">
        <v>5910</v>
      </c>
      <c r="Q43" s="30">
        <v>4081</v>
      </c>
      <c r="R43" s="30">
        <f t="shared" si="0"/>
        <v>37542</v>
      </c>
      <c r="S43" s="40">
        <f t="shared" si="2"/>
        <v>39419.1</v>
      </c>
      <c r="T43" s="30">
        <v>1419</v>
      </c>
      <c r="U43" s="30">
        <v>0</v>
      </c>
      <c r="V43" s="30">
        <v>0</v>
      </c>
      <c r="W43" s="30">
        <v>0</v>
      </c>
      <c r="X43" s="30">
        <v>0</v>
      </c>
      <c r="Y43" s="30">
        <v>0</v>
      </c>
      <c r="Z43" s="30">
        <v>132</v>
      </c>
      <c r="AA43" s="30">
        <v>1979</v>
      </c>
      <c r="AB43" s="30">
        <v>1693</v>
      </c>
      <c r="AC43" s="30">
        <v>1178</v>
      </c>
      <c r="AD43" s="30">
        <v>1059</v>
      </c>
      <c r="AE43" s="30">
        <v>964</v>
      </c>
      <c r="AF43" s="30">
        <f t="shared" si="1"/>
        <v>8424</v>
      </c>
      <c r="AG43" s="40">
        <f t="shared" si="3"/>
        <v>8845.2</v>
      </c>
      <c r="AH43" s="30">
        <v>1000</v>
      </c>
      <c r="AI43" s="30">
        <v>711</v>
      </c>
      <c r="AJ43" s="30">
        <v>661</v>
      </c>
      <c r="AK43" s="33" t="s">
        <v>18</v>
      </c>
      <c r="AL43" s="33"/>
      <c r="AM43" s="31" t="s">
        <v>140</v>
      </c>
      <c r="AN43" s="33" t="s">
        <v>142</v>
      </c>
      <c r="AO43" s="33" t="s">
        <v>20</v>
      </c>
    </row>
    <row r="44" ht="24.95" customHeight="1" spans="1:41">
      <c r="A44" s="30" t="s">
        <v>143</v>
      </c>
      <c r="B44" s="30">
        <v>10022569</v>
      </c>
      <c r="C44" s="31" t="s">
        <v>144</v>
      </c>
      <c r="D44" s="31" t="s">
        <v>145</v>
      </c>
      <c r="E44" s="32">
        <v>200</v>
      </c>
      <c r="F44" s="30">
        <v>26290</v>
      </c>
      <c r="G44" s="30">
        <v>11930</v>
      </c>
      <c r="H44" s="30">
        <v>23210</v>
      </c>
      <c r="I44" s="30">
        <v>35120</v>
      </c>
      <c r="J44" s="30">
        <v>26200</v>
      </c>
      <c r="K44" s="30">
        <v>33950</v>
      </c>
      <c r="L44" s="30">
        <v>36913</v>
      </c>
      <c r="M44" s="30">
        <v>10660</v>
      </c>
      <c r="N44" s="30">
        <v>11980</v>
      </c>
      <c r="O44" s="30">
        <v>34460</v>
      </c>
      <c r="P44" s="30">
        <v>38460</v>
      </c>
      <c r="Q44" s="30">
        <v>35830</v>
      </c>
      <c r="R44" s="30">
        <f t="shared" si="0"/>
        <v>325003</v>
      </c>
      <c r="S44" s="40">
        <f t="shared" si="2"/>
        <v>341253.15</v>
      </c>
      <c r="T44" s="30">
        <v>44800</v>
      </c>
      <c r="U44" s="30">
        <v>29630</v>
      </c>
      <c r="V44" s="30">
        <v>10650</v>
      </c>
      <c r="W44" s="30">
        <v>28940</v>
      </c>
      <c r="X44" s="30">
        <v>26030</v>
      </c>
      <c r="Y44" s="30">
        <v>32800</v>
      </c>
      <c r="Z44" s="30">
        <v>29250</v>
      </c>
      <c r="AA44" s="30">
        <v>12940</v>
      </c>
      <c r="AB44" s="30">
        <v>12830</v>
      </c>
      <c r="AC44" s="30">
        <v>33860</v>
      </c>
      <c r="AD44" s="30">
        <v>32340</v>
      </c>
      <c r="AE44" s="30">
        <v>34280</v>
      </c>
      <c r="AF44" s="30">
        <f t="shared" si="1"/>
        <v>328350</v>
      </c>
      <c r="AG44" s="40">
        <f t="shared" si="3"/>
        <v>344767.5</v>
      </c>
      <c r="AH44" s="30">
        <v>32190</v>
      </c>
      <c r="AI44" s="30">
        <v>21600</v>
      </c>
      <c r="AJ44" s="30">
        <v>12930</v>
      </c>
      <c r="AK44" s="33" t="s">
        <v>18</v>
      </c>
      <c r="AL44" s="33"/>
      <c r="AM44" s="31" t="s">
        <v>144</v>
      </c>
      <c r="AN44" s="33" t="s">
        <v>146</v>
      </c>
      <c r="AO44" s="33" t="s">
        <v>27</v>
      </c>
    </row>
    <row r="45" ht="24.95" customHeight="1" spans="1:41">
      <c r="A45" s="30" t="s">
        <v>143</v>
      </c>
      <c r="B45" s="30">
        <v>10022570</v>
      </c>
      <c r="C45" s="31" t="s">
        <v>147</v>
      </c>
      <c r="D45" s="31" t="s">
        <v>148</v>
      </c>
      <c r="E45" s="32">
        <v>200</v>
      </c>
      <c r="F45" s="30">
        <v>44010</v>
      </c>
      <c r="G45" s="30">
        <v>23900</v>
      </c>
      <c r="H45" s="30">
        <v>23290</v>
      </c>
      <c r="I45" s="30">
        <v>36540</v>
      </c>
      <c r="J45" s="30">
        <v>35460</v>
      </c>
      <c r="K45" s="30">
        <v>39840</v>
      </c>
      <c r="L45" s="30">
        <v>36760</v>
      </c>
      <c r="M45" s="30">
        <v>16090</v>
      </c>
      <c r="N45" s="30">
        <v>19520</v>
      </c>
      <c r="O45" s="30">
        <v>48370</v>
      </c>
      <c r="P45" s="30">
        <v>49710</v>
      </c>
      <c r="Q45" s="30">
        <v>53320</v>
      </c>
      <c r="R45" s="30">
        <f t="shared" si="0"/>
        <v>426810</v>
      </c>
      <c r="S45" s="40">
        <f t="shared" si="2"/>
        <v>448150.5</v>
      </c>
      <c r="T45" s="30">
        <v>51680</v>
      </c>
      <c r="U45" s="30">
        <v>46630</v>
      </c>
      <c r="V45" s="30">
        <v>15690</v>
      </c>
      <c r="W45" s="30">
        <v>45040</v>
      </c>
      <c r="X45" s="30">
        <v>40830</v>
      </c>
      <c r="Y45" s="30">
        <v>48350</v>
      </c>
      <c r="Z45" s="30">
        <v>43670</v>
      </c>
      <c r="AA45" s="30">
        <v>16330</v>
      </c>
      <c r="AB45" s="30">
        <v>20630</v>
      </c>
      <c r="AC45" s="30">
        <v>47810</v>
      </c>
      <c r="AD45" s="30">
        <v>45710</v>
      </c>
      <c r="AE45" s="30">
        <v>48790</v>
      </c>
      <c r="AF45" s="30">
        <f t="shared" si="1"/>
        <v>471160</v>
      </c>
      <c r="AG45" s="40">
        <f t="shared" si="3"/>
        <v>494718</v>
      </c>
      <c r="AH45" s="30">
        <v>50630</v>
      </c>
      <c r="AI45" s="30">
        <v>23410</v>
      </c>
      <c r="AJ45" s="30">
        <v>23100</v>
      </c>
      <c r="AK45" s="33" t="s">
        <v>18</v>
      </c>
      <c r="AL45" s="33"/>
      <c r="AM45" s="31" t="s">
        <v>147</v>
      </c>
      <c r="AN45" s="33" t="s">
        <v>149</v>
      </c>
      <c r="AO45" s="33" t="s">
        <v>27</v>
      </c>
    </row>
    <row r="46" ht="24.95" customHeight="1" spans="1:41">
      <c r="A46" s="30" t="s">
        <v>143</v>
      </c>
      <c r="B46" s="30">
        <v>10022571</v>
      </c>
      <c r="C46" s="31" t="s">
        <v>150</v>
      </c>
      <c r="D46" s="31" t="s">
        <v>148</v>
      </c>
      <c r="E46" s="32">
        <v>200</v>
      </c>
      <c r="F46" s="30">
        <v>59550</v>
      </c>
      <c r="G46" s="30">
        <v>29140</v>
      </c>
      <c r="H46" s="30">
        <v>20320</v>
      </c>
      <c r="I46" s="30">
        <v>53560</v>
      </c>
      <c r="J46" s="30">
        <v>53950</v>
      </c>
      <c r="K46" s="30">
        <v>56480</v>
      </c>
      <c r="L46" s="30">
        <v>59160</v>
      </c>
      <c r="M46" s="30">
        <v>37030</v>
      </c>
      <c r="N46" s="30">
        <v>30270</v>
      </c>
      <c r="O46" s="30">
        <v>60430</v>
      </c>
      <c r="P46" s="30">
        <v>63770</v>
      </c>
      <c r="Q46" s="30">
        <v>60620</v>
      </c>
      <c r="R46" s="30">
        <f t="shared" si="0"/>
        <v>584280</v>
      </c>
      <c r="S46" s="40">
        <f t="shared" si="2"/>
        <v>613494</v>
      </c>
      <c r="T46" s="30">
        <v>57980</v>
      </c>
      <c r="U46" s="30">
        <v>33340</v>
      </c>
      <c r="V46" s="30">
        <v>14250</v>
      </c>
      <c r="W46" s="30">
        <v>53650</v>
      </c>
      <c r="X46" s="30">
        <v>54340</v>
      </c>
      <c r="Y46" s="30">
        <v>63810</v>
      </c>
      <c r="Z46" s="30">
        <v>59770</v>
      </c>
      <c r="AA46" s="30">
        <v>44280</v>
      </c>
      <c r="AB46" s="30">
        <v>34110</v>
      </c>
      <c r="AC46" s="30">
        <v>64490</v>
      </c>
      <c r="AD46" s="30">
        <v>60970</v>
      </c>
      <c r="AE46" s="30">
        <v>61800</v>
      </c>
      <c r="AF46" s="30">
        <f t="shared" si="1"/>
        <v>602790</v>
      </c>
      <c r="AG46" s="40">
        <f t="shared" si="3"/>
        <v>632929.5</v>
      </c>
      <c r="AH46" s="30">
        <v>60790</v>
      </c>
      <c r="AI46" s="30">
        <v>37860</v>
      </c>
      <c r="AJ46" s="30">
        <v>10000</v>
      </c>
      <c r="AK46" s="33" t="s">
        <v>18</v>
      </c>
      <c r="AL46" s="33"/>
      <c r="AM46" s="31" t="s">
        <v>151</v>
      </c>
      <c r="AN46" s="33" t="s">
        <v>152</v>
      </c>
      <c r="AO46" s="33" t="s">
        <v>27</v>
      </c>
    </row>
    <row r="47" ht="24.95" customHeight="1" spans="1:41">
      <c r="A47" s="30" t="s">
        <v>143</v>
      </c>
      <c r="B47" s="30">
        <v>10022572</v>
      </c>
      <c r="C47" s="31" t="s">
        <v>153</v>
      </c>
      <c r="D47" s="31" t="s">
        <v>153</v>
      </c>
      <c r="E47" s="32">
        <v>150</v>
      </c>
      <c r="F47" s="30">
        <v>14560</v>
      </c>
      <c r="G47" s="30">
        <v>10970</v>
      </c>
      <c r="H47" s="30">
        <v>10230</v>
      </c>
      <c r="I47" s="30">
        <v>14930</v>
      </c>
      <c r="J47" s="30">
        <v>13480</v>
      </c>
      <c r="K47" s="30">
        <v>14540</v>
      </c>
      <c r="L47" s="30">
        <v>13862</v>
      </c>
      <c r="M47" s="30">
        <v>11700</v>
      </c>
      <c r="N47" s="30">
        <v>15970</v>
      </c>
      <c r="O47" s="30">
        <v>12250</v>
      </c>
      <c r="P47" s="30">
        <v>13380</v>
      </c>
      <c r="Q47" s="30">
        <v>13780</v>
      </c>
      <c r="R47" s="30">
        <f t="shared" si="0"/>
        <v>159652</v>
      </c>
      <c r="S47" s="40">
        <f t="shared" si="2"/>
        <v>167634.6</v>
      </c>
      <c r="T47" s="30">
        <v>13270</v>
      </c>
      <c r="U47" s="30">
        <v>11500</v>
      </c>
      <c r="V47" s="30">
        <v>6950</v>
      </c>
      <c r="W47" s="30">
        <v>13980</v>
      </c>
      <c r="X47" s="30">
        <v>13010</v>
      </c>
      <c r="Y47" s="30">
        <v>14060</v>
      </c>
      <c r="Z47" s="30">
        <v>10700</v>
      </c>
      <c r="AA47" s="30">
        <v>8610</v>
      </c>
      <c r="AB47" s="30">
        <v>8760</v>
      </c>
      <c r="AC47" s="30">
        <v>12630</v>
      </c>
      <c r="AD47" s="30">
        <v>11580</v>
      </c>
      <c r="AE47" s="30">
        <v>13630</v>
      </c>
      <c r="AF47" s="30">
        <f t="shared" si="1"/>
        <v>138680</v>
      </c>
      <c r="AG47" s="40">
        <f t="shared" si="3"/>
        <v>145614</v>
      </c>
      <c r="AH47" s="30">
        <v>14280</v>
      </c>
      <c r="AI47" s="30">
        <v>9830</v>
      </c>
      <c r="AJ47" s="30">
        <v>9050</v>
      </c>
      <c r="AK47" s="33" t="s">
        <v>18</v>
      </c>
      <c r="AL47" s="33"/>
      <c r="AM47" s="31" t="s">
        <v>153</v>
      </c>
      <c r="AN47" s="33" t="s">
        <v>154</v>
      </c>
      <c r="AO47" s="33" t="s">
        <v>27</v>
      </c>
    </row>
    <row r="48" ht="24.95" customHeight="1" spans="1:41">
      <c r="A48" s="30" t="s">
        <v>143</v>
      </c>
      <c r="B48" s="30">
        <v>10022573</v>
      </c>
      <c r="C48" s="31" t="s">
        <v>153</v>
      </c>
      <c r="D48" s="31" t="s">
        <v>155</v>
      </c>
      <c r="E48" s="32">
        <v>200</v>
      </c>
      <c r="F48" s="30">
        <v>26840</v>
      </c>
      <c r="G48" s="30">
        <v>12880</v>
      </c>
      <c r="H48" s="30">
        <v>11540</v>
      </c>
      <c r="I48" s="30">
        <v>26310</v>
      </c>
      <c r="J48" s="30">
        <v>24920</v>
      </c>
      <c r="K48" s="30">
        <v>26070</v>
      </c>
      <c r="L48" s="30">
        <v>24206</v>
      </c>
      <c r="M48" s="30">
        <v>12240</v>
      </c>
      <c r="N48" s="30">
        <v>6490</v>
      </c>
      <c r="O48" s="30">
        <v>29100</v>
      </c>
      <c r="P48" s="30">
        <v>28280</v>
      </c>
      <c r="Q48" s="30">
        <v>27490</v>
      </c>
      <c r="R48" s="30">
        <f t="shared" si="0"/>
        <v>256366</v>
      </c>
      <c r="S48" s="40">
        <f t="shared" si="2"/>
        <v>269184.3</v>
      </c>
      <c r="T48" s="30">
        <v>26310</v>
      </c>
      <c r="U48" s="30">
        <v>19520</v>
      </c>
      <c r="V48" s="30">
        <v>4460</v>
      </c>
      <c r="W48" s="30">
        <v>25660</v>
      </c>
      <c r="X48" s="30">
        <v>24970</v>
      </c>
      <c r="Y48" s="30">
        <v>30030</v>
      </c>
      <c r="Z48" s="30">
        <v>22690</v>
      </c>
      <c r="AA48" s="30">
        <v>12860</v>
      </c>
      <c r="AB48" s="30">
        <v>5780</v>
      </c>
      <c r="AC48" s="30">
        <v>30550</v>
      </c>
      <c r="AD48" s="30">
        <v>29450</v>
      </c>
      <c r="AE48" s="30">
        <v>30530</v>
      </c>
      <c r="AF48" s="30">
        <f t="shared" si="1"/>
        <v>262810</v>
      </c>
      <c r="AG48" s="40">
        <f t="shared" si="3"/>
        <v>275950.5</v>
      </c>
      <c r="AH48" s="30">
        <v>29110</v>
      </c>
      <c r="AI48" s="30">
        <v>12090</v>
      </c>
      <c r="AJ48" s="30">
        <v>11220</v>
      </c>
      <c r="AK48" s="33" t="s">
        <v>18</v>
      </c>
      <c r="AL48" s="33"/>
      <c r="AM48" s="31" t="s">
        <v>153</v>
      </c>
      <c r="AN48" s="33" t="s">
        <v>156</v>
      </c>
      <c r="AO48" s="33" t="s">
        <v>27</v>
      </c>
    </row>
    <row r="49" ht="24.95" customHeight="1" spans="1:41">
      <c r="A49" s="30" t="s">
        <v>143</v>
      </c>
      <c r="B49" s="30">
        <v>10022574</v>
      </c>
      <c r="C49" s="31" t="s">
        <v>157</v>
      </c>
      <c r="D49" s="31" t="s">
        <v>145</v>
      </c>
      <c r="E49" s="32">
        <v>200</v>
      </c>
      <c r="F49" s="30">
        <v>61980</v>
      </c>
      <c r="G49" s="30">
        <v>36890</v>
      </c>
      <c r="H49" s="30">
        <v>34190</v>
      </c>
      <c r="I49" s="30">
        <v>62560</v>
      </c>
      <c r="J49" s="30">
        <v>61410</v>
      </c>
      <c r="K49" s="30">
        <v>61480</v>
      </c>
      <c r="L49" s="30">
        <v>63494</v>
      </c>
      <c r="M49" s="30">
        <v>46580</v>
      </c>
      <c r="N49" s="30">
        <v>32280</v>
      </c>
      <c r="O49" s="30">
        <v>51220</v>
      </c>
      <c r="P49" s="30">
        <v>67500</v>
      </c>
      <c r="Q49" s="30">
        <v>71480</v>
      </c>
      <c r="R49" s="30">
        <f t="shared" si="0"/>
        <v>651064</v>
      </c>
      <c r="S49" s="40">
        <f t="shared" si="2"/>
        <v>683617.2</v>
      </c>
      <c r="T49" s="30">
        <v>77070</v>
      </c>
      <c r="U49" s="30">
        <v>73200</v>
      </c>
      <c r="V49" s="30">
        <v>39050</v>
      </c>
      <c r="W49" s="30">
        <v>72660</v>
      </c>
      <c r="X49" s="30">
        <v>81930</v>
      </c>
      <c r="Y49" s="30">
        <v>91950</v>
      </c>
      <c r="Z49" s="30">
        <v>83830</v>
      </c>
      <c r="AA49" s="30">
        <v>76430</v>
      </c>
      <c r="AB49" s="30">
        <v>48750</v>
      </c>
      <c r="AC49" s="30">
        <v>96960</v>
      </c>
      <c r="AD49" s="30">
        <v>103850</v>
      </c>
      <c r="AE49" s="30">
        <v>106780</v>
      </c>
      <c r="AF49" s="30">
        <f t="shared" si="1"/>
        <v>952460</v>
      </c>
      <c r="AG49" s="40">
        <f t="shared" si="3"/>
        <v>1000083</v>
      </c>
      <c r="AH49" s="30">
        <v>130400</v>
      </c>
      <c r="AI49" s="30">
        <v>71810</v>
      </c>
      <c r="AJ49" s="30">
        <v>15830</v>
      </c>
      <c r="AK49" s="33" t="s">
        <v>18</v>
      </c>
      <c r="AL49" s="33"/>
      <c r="AM49" s="31" t="s">
        <v>157</v>
      </c>
      <c r="AN49" s="33" t="s">
        <v>158</v>
      </c>
      <c r="AO49" s="33" t="s">
        <v>27</v>
      </c>
    </row>
    <row r="50" ht="24.95" customHeight="1" spans="1:41">
      <c r="A50" s="30" t="s">
        <v>143</v>
      </c>
      <c r="B50" s="30">
        <v>10022575</v>
      </c>
      <c r="C50" s="31" t="s">
        <v>159</v>
      </c>
      <c r="D50" s="31" t="s">
        <v>148</v>
      </c>
      <c r="E50" s="32">
        <v>200</v>
      </c>
      <c r="F50" s="30">
        <v>73390</v>
      </c>
      <c r="G50" s="30">
        <v>31870</v>
      </c>
      <c r="H50" s="30">
        <v>29540</v>
      </c>
      <c r="I50" s="30">
        <v>64080</v>
      </c>
      <c r="J50" s="30">
        <v>65130</v>
      </c>
      <c r="K50" s="30">
        <v>62540</v>
      </c>
      <c r="L50" s="30">
        <v>62270</v>
      </c>
      <c r="M50" s="30">
        <v>18540</v>
      </c>
      <c r="N50" s="30">
        <v>20430</v>
      </c>
      <c r="O50" s="30">
        <v>83700</v>
      </c>
      <c r="P50" s="30">
        <v>108210</v>
      </c>
      <c r="Q50" s="30">
        <v>86060</v>
      </c>
      <c r="R50" s="30">
        <f t="shared" si="0"/>
        <v>705760</v>
      </c>
      <c r="S50" s="40">
        <f t="shared" si="2"/>
        <v>741048</v>
      </c>
      <c r="T50" s="30">
        <v>96180</v>
      </c>
      <c r="U50" s="30">
        <v>89320</v>
      </c>
      <c r="V50" s="30">
        <v>28270</v>
      </c>
      <c r="W50" s="30">
        <v>85230</v>
      </c>
      <c r="X50" s="30">
        <v>74980</v>
      </c>
      <c r="Y50" s="30">
        <v>87220</v>
      </c>
      <c r="Z50" s="30">
        <v>73650</v>
      </c>
      <c r="AA50" s="30">
        <v>20910</v>
      </c>
      <c r="AB50" s="30">
        <v>20400</v>
      </c>
      <c r="AC50" s="30">
        <v>77470</v>
      </c>
      <c r="AD50" s="30">
        <v>88660</v>
      </c>
      <c r="AE50" s="30">
        <v>109830</v>
      </c>
      <c r="AF50" s="30">
        <f t="shared" si="1"/>
        <v>852120</v>
      </c>
      <c r="AG50" s="40">
        <f t="shared" si="3"/>
        <v>894726</v>
      </c>
      <c r="AH50" s="30">
        <v>85890</v>
      </c>
      <c r="AI50" s="30">
        <v>64100</v>
      </c>
      <c r="AJ50" s="30">
        <v>36620</v>
      </c>
      <c r="AK50" s="33" t="s">
        <v>18</v>
      </c>
      <c r="AL50" s="33"/>
      <c r="AM50" s="31" t="s">
        <v>159</v>
      </c>
      <c r="AN50" s="33" t="s">
        <v>160</v>
      </c>
      <c r="AO50" s="33" t="s">
        <v>27</v>
      </c>
    </row>
    <row r="51" ht="24.95" customHeight="1" spans="1:41">
      <c r="A51" s="30" t="s">
        <v>121</v>
      </c>
      <c r="B51" s="30">
        <v>10022658</v>
      </c>
      <c r="C51" s="31" t="s">
        <v>161</v>
      </c>
      <c r="D51" s="31" t="s">
        <v>162</v>
      </c>
      <c r="E51" s="32">
        <v>50</v>
      </c>
      <c r="F51" s="30">
        <v>5086</v>
      </c>
      <c r="G51" s="30">
        <v>5147</v>
      </c>
      <c r="H51" s="30">
        <v>4523</v>
      </c>
      <c r="I51" s="30">
        <v>4595</v>
      </c>
      <c r="J51" s="30">
        <v>4505</v>
      </c>
      <c r="K51" s="30">
        <v>4878</v>
      </c>
      <c r="L51" s="30">
        <v>3398</v>
      </c>
      <c r="M51" s="30">
        <v>3995</v>
      </c>
      <c r="N51" s="30">
        <v>3634</v>
      </c>
      <c r="O51" s="30">
        <v>3293</v>
      </c>
      <c r="P51" s="30">
        <v>3523</v>
      </c>
      <c r="Q51" s="30">
        <v>3189</v>
      </c>
      <c r="R51" s="30">
        <f t="shared" si="0"/>
        <v>49766</v>
      </c>
      <c r="S51" s="40">
        <f t="shared" si="2"/>
        <v>52254.3</v>
      </c>
      <c r="T51" s="30">
        <v>3272</v>
      </c>
      <c r="U51" s="30">
        <v>3361</v>
      </c>
      <c r="V51" s="30">
        <v>2900</v>
      </c>
      <c r="W51" s="30">
        <v>2793</v>
      </c>
      <c r="X51" s="30">
        <v>3098</v>
      </c>
      <c r="Y51" s="30">
        <v>4376</v>
      </c>
      <c r="Z51" s="30">
        <v>4391</v>
      </c>
      <c r="AA51" s="30">
        <v>5158</v>
      </c>
      <c r="AB51" s="30">
        <v>4375</v>
      </c>
      <c r="AC51" s="30">
        <v>4046</v>
      </c>
      <c r="AD51" s="30">
        <v>4640</v>
      </c>
      <c r="AE51" s="30">
        <v>3772</v>
      </c>
      <c r="AF51" s="30">
        <f t="shared" si="1"/>
        <v>46182</v>
      </c>
      <c r="AG51" s="40">
        <f t="shared" si="3"/>
        <v>48491.1</v>
      </c>
      <c r="AH51" s="30">
        <v>3388</v>
      </c>
      <c r="AI51" s="30">
        <v>3228</v>
      </c>
      <c r="AJ51" s="30">
        <v>2497</v>
      </c>
      <c r="AK51" s="33" t="s">
        <v>18</v>
      </c>
      <c r="AL51" s="33"/>
      <c r="AM51" s="31" t="s">
        <v>161</v>
      </c>
      <c r="AN51" s="33" t="s">
        <v>163</v>
      </c>
      <c r="AO51" s="33" t="s">
        <v>20</v>
      </c>
    </row>
    <row r="52" ht="24.95" customHeight="1" spans="1:41">
      <c r="A52" s="30" t="s">
        <v>66</v>
      </c>
      <c r="B52" s="30">
        <v>10025288</v>
      </c>
      <c r="C52" s="31" t="s">
        <v>164</v>
      </c>
      <c r="D52" s="31" t="s">
        <v>165</v>
      </c>
      <c r="E52" s="32">
        <v>50</v>
      </c>
      <c r="F52" s="30">
        <v>2674</v>
      </c>
      <c r="G52" s="30">
        <v>2512</v>
      </c>
      <c r="H52" s="30">
        <v>2476</v>
      </c>
      <c r="I52" s="30">
        <v>2493</v>
      </c>
      <c r="J52" s="30">
        <v>2096</v>
      </c>
      <c r="K52" s="30">
        <v>1569</v>
      </c>
      <c r="L52" s="30">
        <v>1583</v>
      </c>
      <c r="M52" s="30">
        <v>2480</v>
      </c>
      <c r="N52" s="30">
        <v>2135</v>
      </c>
      <c r="O52" s="30">
        <v>1990</v>
      </c>
      <c r="P52" s="30">
        <v>2036</v>
      </c>
      <c r="Q52" s="30">
        <v>1768</v>
      </c>
      <c r="R52" s="30">
        <f t="shared" si="0"/>
        <v>25812</v>
      </c>
      <c r="S52" s="40">
        <f t="shared" si="2"/>
        <v>27102.6</v>
      </c>
      <c r="T52" s="30">
        <v>1917</v>
      </c>
      <c r="U52" s="30">
        <v>2179</v>
      </c>
      <c r="V52" s="30">
        <v>1925</v>
      </c>
      <c r="W52" s="30">
        <v>1973</v>
      </c>
      <c r="X52" s="30">
        <v>1639</v>
      </c>
      <c r="Y52" s="30">
        <v>2234</v>
      </c>
      <c r="Z52" s="30">
        <v>2587</v>
      </c>
      <c r="AA52" s="30">
        <v>2472</v>
      </c>
      <c r="AB52" s="30">
        <v>1099</v>
      </c>
      <c r="AC52" s="30">
        <v>718</v>
      </c>
      <c r="AD52" s="30">
        <v>1522</v>
      </c>
      <c r="AE52" s="30">
        <v>826</v>
      </c>
      <c r="AF52" s="30">
        <f t="shared" si="1"/>
        <v>21091</v>
      </c>
      <c r="AG52" s="40">
        <f t="shared" si="3"/>
        <v>22145.55</v>
      </c>
      <c r="AH52" s="30">
        <v>482</v>
      </c>
      <c r="AI52" s="30">
        <v>265</v>
      </c>
      <c r="AJ52" s="30">
        <v>342</v>
      </c>
      <c r="AK52" s="33" t="s">
        <v>18</v>
      </c>
      <c r="AL52" s="33"/>
      <c r="AM52" s="31" t="s">
        <v>164</v>
      </c>
      <c r="AN52" s="33" t="s">
        <v>166</v>
      </c>
      <c r="AO52" s="33" t="s">
        <v>27</v>
      </c>
    </row>
    <row r="53" ht="24.95" customHeight="1" spans="1:41">
      <c r="A53" s="30" t="s">
        <v>59</v>
      </c>
      <c r="B53" s="30">
        <v>10025373</v>
      </c>
      <c r="C53" s="31" t="s">
        <v>167</v>
      </c>
      <c r="D53" s="31" t="s">
        <v>168</v>
      </c>
      <c r="E53" s="32">
        <v>50</v>
      </c>
      <c r="F53" s="30">
        <v>2017</v>
      </c>
      <c r="G53" s="30">
        <v>1992</v>
      </c>
      <c r="H53" s="30">
        <v>1766</v>
      </c>
      <c r="I53" s="30">
        <v>2123</v>
      </c>
      <c r="J53" s="30">
        <v>2244</v>
      </c>
      <c r="K53" s="30">
        <v>2364</v>
      </c>
      <c r="L53" s="30">
        <v>2451</v>
      </c>
      <c r="M53" s="30">
        <v>3016</v>
      </c>
      <c r="N53" s="30">
        <v>3076</v>
      </c>
      <c r="O53" s="30">
        <v>3080</v>
      </c>
      <c r="P53" s="30">
        <v>2886</v>
      </c>
      <c r="Q53" s="30">
        <v>2502</v>
      </c>
      <c r="R53" s="30">
        <f t="shared" si="0"/>
        <v>29517</v>
      </c>
      <c r="S53" s="40">
        <f t="shared" si="2"/>
        <v>30992.85</v>
      </c>
      <c r="T53" s="30">
        <v>2157</v>
      </c>
      <c r="U53" s="30">
        <v>2147</v>
      </c>
      <c r="V53" s="30">
        <v>1686</v>
      </c>
      <c r="W53" s="30">
        <v>2327</v>
      </c>
      <c r="X53" s="30">
        <v>2632</v>
      </c>
      <c r="Y53" s="30">
        <v>3018</v>
      </c>
      <c r="Z53" s="30">
        <v>3201</v>
      </c>
      <c r="AA53" s="30">
        <v>3349</v>
      </c>
      <c r="AB53" s="30">
        <v>3838</v>
      </c>
      <c r="AC53" s="30">
        <v>3669</v>
      </c>
      <c r="AD53" s="30">
        <v>4047</v>
      </c>
      <c r="AE53" s="30">
        <v>4190</v>
      </c>
      <c r="AF53" s="30">
        <f t="shared" si="1"/>
        <v>36261</v>
      </c>
      <c r="AG53" s="40">
        <f t="shared" si="3"/>
        <v>38074.05</v>
      </c>
      <c r="AH53" s="30">
        <v>3932</v>
      </c>
      <c r="AI53" s="30">
        <v>1694</v>
      </c>
      <c r="AJ53" s="30">
        <v>856</v>
      </c>
      <c r="AK53" s="33" t="s">
        <v>18</v>
      </c>
      <c r="AL53" s="33"/>
      <c r="AM53" s="31" t="s">
        <v>167</v>
      </c>
      <c r="AN53" s="33" t="s">
        <v>169</v>
      </c>
      <c r="AO53" s="33" t="s">
        <v>23</v>
      </c>
    </row>
    <row r="54" ht="24.95" customHeight="1" spans="1:41">
      <c r="A54" s="30" t="s">
        <v>94</v>
      </c>
      <c r="B54" s="30">
        <v>10158044</v>
      </c>
      <c r="C54" s="31" t="s">
        <v>170</v>
      </c>
      <c r="D54" s="31" t="s">
        <v>171</v>
      </c>
      <c r="E54" s="32">
        <v>150</v>
      </c>
      <c r="F54" s="30">
        <v>2661</v>
      </c>
      <c r="G54" s="30">
        <v>2143</v>
      </c>
      <c r="H54" s="30">
        <v>2230</v>
      </c>
      <c r="I54" s="30">
        <v>3353</v>
      </c>
      <c r="J54" s="30">
        <v>2595</v>
      </c>
      <c r="K54" s="30">
        <v>3511</v>
      </c>
      <c r="L54" s="30">
        <v>5873</v>
      </c>
      <c r="M54" s="30">
        <v>8683</v>
      </c>
      <c r="N54" s="30">
        <v>9626</v>
      </c>
      <c r="O54" s="30">
        <v>7326</v>
      </c>
      <c r="P54" s="30">
        <v>8481</v>
      </c>
      <c r="Q54" s="30">
        <v>11250</v>
      </c>
      <c r="R54" s="30">
        <f t="shared" si="0"/>
        <v>67732</v>
      </c>
      <c r="S54" s="40">
        <f t="shared" si="2"/>
        <v>71118.6</v>
      </c>
      <c r="T54" s="30">
        <v>9230</v>
      </c>
      <c r="U54" s="30">
        <v>8470</v>
      </c>
      <c r="V54" s="30">
        <v>5760</v>
      </c>
      <c r="W54" s="30">
        <v>7050</v>
      </c>
      <c r="X54" s="30">
        <v>10080</v>
      </c>
      <c r="Y54" s="30">
        <v>16800</v>
      </c>
      <c r="Z54" s="30">
        <v>13800</v>
      </c>
      <c r="AA54" s="30">
        <v>16420</v>
      </c>
      <c r="AB54" s="30">
        <v>16190</v>
      </c>
      <c r="AC54" s="30">
        <v>13510</v>
      </c>
      <c r="AD54" s="30">
        <v>9930</v>
      </c>
      <c r="AE54" s="30">
        <v>9670</v>
      </c>
      <c r="AF54" s="30">
        <f t="shared" si="1"/>
        <v>136910</v>
      </c>
      <c r="AG54" s="40">
        <f t="shared" si="3"/>
        <v>143755.5</v>
      </c>
      <c r="AH54" s="30">
        <v>10300</v>
      </c>
      <c r="AI54" s="30">
        <v>8700</v>
      </c>
      <c r="AJ54" s="30">
        <v>6310</v>
      </c>
      <c r="AK54" s="33" t="s">
        <v>18</v>
      </c>
      <c r="AL54" s="33"/>
      <c r="AM54" s="31" t="s">
        <v>172</v>
      </c>
      <c r="AN54" s="33" t="s">
        <v>173</v>
      </c>
      <c r="AO54" s="33" t="s">
        <v>23</v>
      </c>
    </row>
    <row r="55" ht="24.95" customHeight="1" spans="1:41">
      <c r="A55" s="30" t="s">
        <v>121</v>
      </c>
      <c r="B55" s="30">
        <v>10026743</v>
      </c>
      <c r="C55" s="31" t="s">
        <v>174</v>
      </c>
      <c r="D55" s="31" t="s">
        <v>162</v>
      </c>
      <c r="E55" s="32">
        <v>25</v>
      </c>
      <c r="F55" s="30">
        <v>1162</v>
      </c>
      <c r="G55" s="30">
        <v>1000</v>
      </c>
      <c r="H55" s="30">
        <v>863</v>
      </c>
      <c r="I55" s="30">
        <v>1077</v>
      </c>
      <c r="J55" s="30">
        <v>1185</v>
      </c>
      <c r="K55" s="30">
        <v>1367</v>
      </c>
      <c r="L55" s="30">
        <v>1326</v>
      </c>
      <c r="M55" s="30">
        <v>1954</v>
      </c>
      <c r="N55" s="30">
        <v>1957</v>
      </c>
      <c r="O55" s="30">
        <v>1704</v>
      </c>
      <c r="P55" s="30">
        <v>1783</v>
      </c>
      <c r="Q55" s="30">
        <v>1695</v>
      </c>
      <c r="R55" s="30">
        <f t="shared" si="0"/>
        <v>17073</v>
      </c>
      <c r="S55" s="40">
        <f t="shared" si="2"/>
        <v>17926.65</v>
      </c>
      <c r="T55" s="30">
        <v>1773</v>
      </c>
      <c r="U55" s="30">
        <v>1608</v>
      </c>
      <c r="V55" s="30">
        <v>1167</v>
      </c>
      <c r="W55" s="30">
        <v>1709</v>
      </c>
      <c r="X55" s="30">
        <v>1871</v>
      </c>
      <c r="Y55" s="30">
        <v>2099</v>
      </c>
      <c r="Z55" s="30">
        <v>2034</v>
      </c>
      <c r="AA55" s="30">
        <v>2224</v>
      </c>
      <c r="AB55" s="30">
        <v>2315</v>
      </c>
      <c r="AC55" s="30">
        <v>2145</v>
      </c>
      <c r="AD55" s="30">
        <v>1873</v>
      </c>
      <c r="AE55" s="30">
        <v>1712</v>
      </c>
      <c r="AF55" s="30">
        <f t="shared" si="1"/>
        <v>22530</v>
      </c>
      <c r="AG55" s="40">
        <f t="shared" si="3"/>
        <v>23656.5</v>
      </c>
      <c r="AH55" s="30">
        <v>1647</v>
      </c>
      <c r="AI55" s="30">
        <v>1385</v>
      </c>
      <c r="AJ55" s="30">
        <v>907</v>
      </c>
      <c r="AK55" s="33" t="s">
        <v>18</v>
      </c>
      <c r="AL55" s="33"/>
      <c r="AM55" s="31" t="s">
        <v>174</v>
      </c>
      <c r="AN55" s="33" t="s">
        <v>175</v>
      </c>
      <c r="AO55" s="33" t="s">
        <v>23</v>
      </c>
    </row>
    <row r="56" ht="24.95" customHeight="1" spans="1:41">
      <c r="A56" s="30" t="s">
        <v>59</v>
      </c>
      <c r="B56" s="30">
        <v>10111851</v>
      </c>
      <c r="C56" s="31" t="s">
        <v>176</v>
      </c>
      <c r="D56" s="31" t="s">
        <v>177</v>
      </c>
      <c r="E56" s="32">
        <v>80</v>
      </c>
      <c r="F56" s="30">
        <v>8897</v>
      </c>
      <c r="G56" s="30">
        <v>9178</v>
      </c>
      <c r="H56" s="30">
        <v>7098</v>
      </c>
      <c r="I56" s="30">
        <v>9194</v>
      </c>
      <c r="J56" s="30">
        <v>9270</v>
      </c>
      <c r="K56" s="30">
        <v>9878</v>
      </c>
      <c r="L56" s="30">
        <v>10315</v>
      </c>
      <c r="M56" s="30">
        <v>11107</v>
      </c>
      <c r="N56" s="30">
        <v>8631</v>
      </c>
      <c r="O56" s="30">
        <v>8629</v>
      </c>
      <c r="P56" s="30">
        <v>8595</v>
      </c>
      <c r="Q56" s="30">
        <v>11597</v>
      </c>
      <c r="R56" s="30">
        <f t="shared" si="0"/>
        <v>112389</v>
      </c>
      <c r="S56" s="40">
        <f t="shared" si="2"/>
        <v>118008.45</v>
      </c>
      <c r="T56" s="30">
        <v>14220</v>
      </c>
      <c r="U56" s="30">
        <v>18191</v>
      </c>
      <c r="V56" s="30">
        <v>14088</v>
      </c>
      <c r="W56" s="30">
        <v>6743</v>
      </c>
      <c r="X56" s="30">
        <v>6253</v>
      </c>
      <c r="Y56" s="30">
        <v>6896</v>
      </c>
      <c r="Z56" s="30">
        <v>6971</v>
      </c>
      <c r="AA56" s="30">
        <v>13880</v>
      </c>
      <c r="AB56" s="30">
        <v>12078</v>
      </c>
      <c r="AC56" s="30">
        <v>9941</v>
      </c>
      <c r="AD56" s="30">
        <v>10464</v>
      </c>
      <c r="AE56" s="30">
        <v>9222</v>
      </c>
      <c r="AF56" s="30">
        <f t="shared" si="1"/>
        <v>128947</v>
      </c>
      <c r="AG56" s="40">
        <f t="shared" si="3"/>
        <v>135394.35</v>
      </c>
      <c r="AH56" s="30">
        <v>8399</v>
      </c>
      <c r="AI56" s="30">
        <v>8812</v>
      </c>
      <c r="AJ56" s="30">
        <v>6087</v>
      </c>
      <c r="AK56" s="33" t="s">
        <v>18</v>
      </c>
      <c r="AL56" s="33"/>
      <c r="AM56" s="31" t="s">
        <v>178</v>
      </c>
      <c r="AN56" s="33" t="s">
        <v>179</v>
      </c>
      <c r="AO56" s="33" t="s">
        <v>23</v>
      </c>
    </row>
    <row r="57" ht="24.95" customHeight="1" spans="1:41">
      <c r="A57" s="30" t="s">
        <v>105</v>
      </c>
      <c r="B57" s="30">
        <v>10027845</v>
      </c>
      <c r="C57" s="31" t="s">
        <v>180</v>
      </c>
      <c r="D57" s="31" t="s">
        <v>181</v>
      </c>
      <c r="E57" s="32">
        <v>80</v>
      </c>
      <c r="F57" s="30">
        <v>19920</v>
      </c>
      <c r="G57" s="30">
        <v>12054</v>
      </c>
      <c r="H57" s="30">
        <v>18543</v>
      </c>
      <c r="I57" s="30">
        <v>26482</v>
      </c>
      <c r="J57" s="30">
        <v>24335</v>
      </c>
      <c r="K57" s="30">
        <v>26739</v>
      </c>
      <c r="L57" s="30">
        <v>21382</v>
      </c>
      <c r="M57" s="30">
        <v>18891</v>
      </c>
      <c r="N57" s="30">
        <v>24708</v>
      </c>
      <c r="O57" s="30">
        <v>24547</v>
      </c>
      <c r="P57" s="30">
        <v>20551</v>
      </c>
      <c r="Q57" s="30">
        <v>16223</v>
      </c>
      <c r="R57" s="30">
        <f t="shared" si="0"/>
        <v>254375</v>
      </c>
      <c r="S57" s="40">
        <f t="shared" si="2"/>
        <v>267093.75</v>
      </c>
      <c r="T57" s="30">
        <v>23048</v>
      </c>
      <c r="U57" s="30">
        <v>23498</v>
      </c>
      <c r="V57" s="30">
        <v>7516</v>
      </c>
      <c r="W57" s="30">
        <v>28227</v>
      </c>
      <c r="X57" s="30">
        <v>25888</v>
      </c>
      <c r="Y57" s="30">
        <v>22228</v>
      </c>
      <c r="Z57" s="30">
        <v>18371</v>
      </c>
      <c r="AA57" s="30">
        <v>12281</v>
      </c>
      <c r="AB57" s="30">
        <v>8676</v>
      </c>
      <c r="AC57" s="30">
        <v>8401</v>
      </c>
      <c r="AD57" s="30">
        <v>7642</v>
      </c>
      <c r="AE57" s="30">
        <v>4896</v>
      </c>
      <c r="AF57" s="30">
        <f t="shared" si="1"/>
        <v>190672</v>
      </c>
      <c r="AG57" s="40">
        <f t="shared" si="3"/>
        <v>200205.6</v>
      </c>
      <c r="AH57" s="30">
        <v>4876</v>
      </c>
      <c r="AI57" s="30">
        <v>497</v>
      </c>
      <c r="AJ57" s="30">
        <v>197</v>
      </c>
      <c r="AK57" s="33" t="s">
        <v>18</v>
      </c>
      <c r="AL57" s="33"/>
      <c r="AM57" s="31" t="s">
        <v>180</v>
      </c>
      <c r="AN57" s="33" t="s">
        <v>182</v>
      </c>
      <c r="AO57" s="33" t="s">
        <v>183</v>
      </c>
    </row>
    <row r="58" ht="24.95" customHeight="1" spans="1:41">
      <c r="A58" s="30" t="s">
        <v>105</v>
      </c>
      <c r="B58" s="30">
        <v>10027938</v>
      </c>
      <c r="C58" s="31" t="s">
        <v>184</v>
      </c>
      <c r="D58" s="31" t="s">
        <v>185</v>
      </c>
      <c r="E58" s="32">
        <v>40</v>
      </c>
      <c r="F58" s="30">
        <v>723</v>
      </c>
      <c r="G58" s="30">
        <v>414</v>
      </c>
      <c r="H58" s="30">
        <v>522</v>
      </c>
      <c r="I58" s="30">
        <v>1066</v>
      </c>
      <c r="J58" s="30">
        <v>1432</v>
      </c>
      <c r="K58" s="30">
        <v>1636</v>
      </c>
      <c r="L58" s="30">
        <v>1193</v>
      </c>
      <c r="M58" s="30">
        <v>1746</v>
      </c>
      <c r="N58" s="30">
        <v>1167</v>
      </c>
      <c r="O58" s="30">
        <v>1062</v>
      </c>
      <c r="P58" s="30">
        <v>839</v>
      </c>
      <c r="Q58" s="30">
        <v>682</v>
      </c>
      <c r="R58" s="30">
        <f t="shared" si="0"/>
        <v>12482</v>
      </c>
      <c r="S58" s="40">
        <f t="shared" si="2"/>
        <v>13106.1</v>
      </c>
      <c r="T58" s="30">
        <v>640</v>
      </c>
      <c r="U58" s="30">
        <v>674</v>
      </c>
      <c r="V58" s="30">
        <v>713</v>
      </c>
      <c r="W58" s="30">
        <v>1403</v>
      </c>
      <c r="X58" s="30">
        <v>1852</v>
      </c>
      <c r="Y58" s="30">
        <v>836</v>
      </c>
      <c r="Z58" s="30">
        <v>1602</v>
      </c>
      <c r="AA58" s="30">
        <v>1496</v>
      </c>
      <c r="AB58" s="30">
        <v>454</v>
      </c>
      <c r="AC58" s="30">
        <v>862</v>
      </c>
      <c r="AD58" s="30">
        <v>909</v>
      </c>
      <c r="AE58" s="30">
        <v>554</v>
      </c>
      <c r="AF58" s="30">
        <f t="shared" si="1"/>
        <v>11995</v>
      </c>
      <c r="AG58" s="40">
        <f t="shared" si="3"/>
        <v>12594.75</v>
      </c>
      <c r="AH58" s="30">
        <v>492</v>
      </c>
      <c r="AI58" s="30">
        <v>410</v>
      </c>
      <c r="AJ58" s="30">
        <v>208</v>
      </c>
      <c r="AK58" s="33" t="s">
        <v>18</v>
      </c>
      <c r="AL58" s="33"/>
      <c r="AM58" s="31" t="s">
        <v>184</v>
      </c>
      <c r="AN58" s="33" t="s">
        <v>186</v>
      </c>
      <c r="AO58" s="33" t="s">
        <v>23</v>
      </c>
    </row>
    <row r="59" ht="24.95" customHeight="1" spans="1:41">
      <c r="A59" s="30" t="s">
        <v>105</v>
      </c>
      <c r="B59" s="30">
        <v>10027939</v>
      </c>
      <c r="C59" s="31" t="s">
        <v>187</v>
      </c>
      <c r="D59" s="31" t="s">
        <v>188</v>
      </c>
      <c r="E59" s="32">
        <v>25</v>
      </c>
      <c r="F59" s="30">
        <v>713</v>
      </c>
      <c r="G59" s="30">
        <v>600</v>
      </c>
      <c r="H59" s="30">
        <v>580</v>
      </c>
      <c r="I59" s="30">
        <v>681</v>
      </c>
      <c r="J59" s="30">
        <v>714</v>
      </c>
      <c r="K59" s="30">
        <v>807</v>
      </c>
      <c r="L59" s="30">
        <v>767</v>
      </c>
      <c r="M59" s="30">
        <v>848</v>
      </c>
      <c r="N59" s="30">
        <v>1044</v>
      </c>
      <c r="O59" s="30">
        <v>997</v>
      </c>
      <c r="P59" s="30">
        <v>1079</v>
      </c>
      <c r="Q59" s="30">
        <v>761</v>
      </c>
      <c r="R59" s="30">
        <f t="shared" si="0"/>
        <v>9591</v>
      </c>
      <c r="S59" s="40">
        <f t="shared" si="2"/>
        <v>10070.55</v>
      </c>
      <c r="T59" s="30">
        <v>578</v>
      </c>
      <c r="U59" s="30">
        <v>578</v>
      </c>
      <c r="V59" s="30">
        <v>242</v>
      </c>
      <c r="W59" s="30">
        <v>540</v>
      </c>
      <c r="X59" s="30">
        <v>611</v>
      </c>
      <c r="Y59" s="30">
        <v>803</v>
      </c>
      <c r="Z59" s="30">
        <v>805</v>
      </c>
      <c r="AA59" s="30">
        <v>977</v>
      </c>
      <c r="AB59" s="30">
        <v>1051</v>
      </c>
      <c r="AC59" s="30">
        <v>1144</v>
      </c>
      <c r="AD59" s="30">
        <v>1103</v>
      </c>
      <c r="AE59" s="30">
        <v>1142</v>
      </c>
      <c r="AF59" s="30">
        <f t="shared" si="1"/>
        <v>9574</v>
      </c>
      <c r="AG59" s="40">
        <f t="shared" si="3"/>
        <v>10052.7</v>
      </c>
      <c r="AH59" s="30">
        <v>1009</v>
      </c>
      <c r="AI59" s="30">
        <v>892</v>
      </c>
      <c r="AJ59" s="30">
        <v>664</v>
      </c>
      <c r="AK59" s="33" t="s">
        <v>18</v>
      </c>
      <c r="AL59" s="33"/>
      <c r="AM59" s="31" t="s">
        <v>187</v>
      </c>
      <c r="AN59" s="33" t="s">
        <v>189</v>
      </c>
      <c r="AO59" s="33" t="s">
        <v>23</v>
      </c>
    </row>
    <row r="60" ht="24.95" customHeight="1" spans="1:41">
      <c r="A60" s="30" t="s">
        <v>190</v>
      </c>
      <c r="B60" s="30">
        <v>10027942</v>
      </c>
      <c r="C60" s="31" t="s">
        <v>191</v>
      </c>
      <c r="D60" s="31" t="s">
        <v>192</v>
      </c>
      <c r="E60" s="32">
        <v>50</v>
      </c>
      <c r="F60" s="30">
        <v>440</v>
      </c>
      <c r="G60" s="30">
        <v>430</v>
      </c>
      <c r="H60" s="30">
        <v>490</v>
      </c>
      <c r="I60" s="30">
        <v>247</v>
      </c>
      <c r="J60" s="30">
        <v>1033</v>
      </c>
      <c r="K60" s="30">
        <v>670</v>
      </c>
      <c r="L60" s="30">
        <v>772</v>
      </c>
      <c r="M60" s="30">
        <v>946</v>
      </c>
      <c r="N60" s="30">
        <v>882</v>
      </c>
      <c r="O60" s="30">
        <v>675</v>
      </c>
      <c r="P60" s="30">
        <v>664</v>
      </c>
      <c r="Q60" s="30">
        <v>794</v>
      </c>
      <c r="R60" s="30">
        <f t="shared" si="0"/>
        <v>8043</v>
      </c>
      <c r="S60" s="40">
        <f t="shared" si="2"/>
        <v>8445.15</v>
      </c>
      <c r="T60" s="30">
        <v>910</v>
      </c>
      <c r="U60" s="30">
        <v>720</v>
      </c>
      <c r="V60" s="30">
        <v>599</v>
      </c>
      <c r="W60" s="30">
        <v>599</v>
      </c>
      <c r="X60" s="30">
        <v>585</v>
      </c>
      <c r="Y60" s="30">
        <v>545</v>
      </c>
      <c r="Z60" s="30">
        <v>616</v>
      </c>
      <c r="AA60" s="30">
        <v>776</v>
      </c>
      <c r="AB60" s="30">
        <v>558</v>
      </c>
      <c r="AC60" s="30">
        <v>770</v>
      </c>
      <c r="AD60" s="30">
        <v>710</v>
      </c>
      <c r="AE60" s="30">
        <v>623</v>
      </c>
      <c r="AF60" s="30">
        <f t="shared" si="1"/>
        <v>8011</v>
      </c>
      <c r="AG60" s="40">
        <f t="shared" si="3"/>
        <v>8411.55</v>
      </c>
      <c r="AH60" s="30">
        <v>656</v>
      </c>
      <c r="AI60" s="30">
        <v>852</v>
      </c>
      <c r="AJ60" s="30">
        <v>526</v>
      </c>
      <c r="AK60" s="33" t="s">
        <v>18</v>
      </c>
      <c r="AL60" s="33"/>
      <c r="AM60" s="31"/>
      <c r="AN60" s="33" t="s">
        <v>193</v>
      </c>
      <c r="AO60" s="33" t="s">
        <v>23</v>
      </c>
    </row>
    <row r="61" ht="24.95" customHeight="1" spans="1:41">
      <c r="A61" s="30" t="s">
        <v>121</v>
      </c>
      <c r="B61" s="30">
        <v>10029645</v>
      </c>
      <c r="C61" s="31" t="s">
        <v>194</v>
      </c>
      <c r="D61" s="31" t="s">
        <v>195</v>
      </c>
      <c r="E61" s="32">
        <v>25</v>
      </c>
      <c r="F61" s="30">
        <v>596</v>
      </c>
      <c r="G61" s="30">
        <v>456</v>
      </c>
      <c r="H61" s="30">
        <v>520</v>
      </c>
      <c r="I61" s="30">
        <v>568</v>
      </c>
      <c r="J61" s="30">
        <v>753</v>
      </c>
      <c r="K61" s="30">
        <v>677</v>
      </c>
      <c r="L61" s="30">
        <v>658</v>
      </c>
      <c r="M61" s="30">
        <v>723</v>
      </c>
      <c r="N61" s="30">
        <v>959</v>
      </c>
      <c r="O61" s="30">
        <v>738</v>
      </c>
      <c r="P61" s="30">
        <v>629</v>
      </c>
      <c r="Q61" s="30">
        <v>743</v>
      </c>
      <c r="R61" s="30">
        <f t="shared" si="0"/>
        <v>8020</v>
      </c>
      <c r="S61" s="40">
        <f t="shared" si="2"/>
        <v>8421</v>
      </c>
      <c r="T61" s="30">
        <v>688</v>
      </c>
      <c r="U61" s="30">
        <v>658</v>
      </c>
      <c r="V61" s="30">
        <v>331</v>
      </c>
      <c r="W61" s="30">
        <v>673</v>
      </c>
      <c r="X61" s="30">
        <v>680</v>
      </c>
      <c r="Y61" s="30">
        <v>1074</v>
      </c>
      <c r="Z61" s="30">
        <v>995</v>
      </c>
      <c r="AA61" s="30">
        <v>1027</v>
      </c>
      <c r="AB61" s="30">
        <v>911</v>
      </c>
      <c r="AC61" s="30">
        <v>907</v>
      </c>
      <c r="AD61" s="30">
        <v>879</v>
      </c>
      <c r="AE61" s="30">
        <v>922</v>
      </c>
      <c r="AF61" s="30">
        <f t="shared" si="1"/>
        <v>9745</v>
      </c>
      <c r="AG61" s="40">
        <f t="shared" si="3"/>
        <v>10232.25</v>
      </c>
      <c r="AH61" s="30">
        <v>714</v>
      </c>
      <c r="AI61" s="30">
        <v>689</v>
      </c>
      <c r="AJ61" s="30">
        <v>479</v>
      </c>
      <c r="AK61" s="33" t="s">
        <v>18</v>
      </c>
      <c r="AL61" s="33"/>
      <c r="AM61" s="31" t="s">
        <v>194</v>
      </c>
      <c r="AN61" s="33" t="s">
        <v>196</v>
      </c>
      <c r="AO61" s="33" t="s">
        <v>23</v>
      </c>
    </row>
    <row r="62" ht="24.95" customHeight="1" spans="1:41">
      <c r="A62" s="30" t="s">
        <v>197</v>
      </c>
      <c r="B62" s="30">
        <v>10030356</v>
      </c>
      <c r="C62" s="31" t="s">
        <v>198</v>
      </c>
      <c r="D62" s="31" t="s">
        <v>199</v>
      </c>
      <c r="E62" s="32">
        <v>50</v>
      </c>
      <c r="F62" s="30">
        <v>0</v>
      </c>
      <c r="G62" s="30">
        <v>1018</v>
      </c>
      <c r="H62" s="30">
        <v>0</v>
      </c>
      <c r="I62" s="30">
        <v>1268</v>
      </c>
      <c r="J62" s="30">
        <v>0</v>
      </c>
      <c r="K62" s="30">
        <v>1109</v>
      </c>
      <c r="L62" s="30">
        <v>0</v>
      </c>
      <c r="M62" s="30">
        <v>1403</v>
      </c>
      <c r="N62" s="30">
        <v>0</v>
      </c>
      <c r="O62" s="30">
        <v>2117</v>
      </c>
      <c r="P62" s="30">
        <v>0</v>
      </c>
      <c r="Q62" s="30">
        <v>291</v>
      </c>
      <c r="R62" s="30">
        <f t="shared" si="0"/>
        <v>7206</v>
      </c>
      <c r="S62" s="40">
        <f t="shared" si="2"/>
        <v>7566.3</v>
      </c>
      <c r="T62" s="30">
        <v>0</v>
      </c>
      <c r="U62" s="30">
        <v>1725</v>
      </c>
      <c r="V62" s="30">
        <v>0</v>
      </c>
      <c r="W62" s="30">
        <v>1257</v>
      </c>
      <c r="X62" s="30">
        <v>0</v>
      </c>
      <c r="Y62" s="30">
        <v>1657</v>
      </c>
      <c r="Z62" s="30">
        <v>0</v>
      </c>
      <c r="AA62" s="30">
        <v>1795</v>
      </c>
      <c r="AB62" s="30">
        <v>0</v>
      </c>
      <c r="AC62" s="30">
        <v>1744</v>
      </c>
      <c r="AD62" s="30">
        <v>0</v>
      </c>
      <c r="AE62" s="30">
        <v>1715</v>
      </c>
      <c r="AF62" s="30">
        <f t="shared" si="1"/>
        <v>9893</v>
      </c>
      <c r="AG62" s="40">
        <f t="shared" si="3"/>
        <v>10387.65</v>
      </c>
      <c r="AH62" s="30">
        <v>0</v>
      </c>
      <c r="AI62" s="30">
        <v>1541</v>
      </c>
      <c r="AJ62" s="30">
        <v>0</v>
      </c>
      <c r="AK62" s="33" t="s">
        <v>18</v>
      </c>
      <c r="AL62" s="33"/>
      <c r="AM62" s="31" t="s">
        <v>198</v>
      </c>
      <c r="AN62" s="33" t="s">
        <v>200</v>
      </c>
      <c r="AO62" s="33" t="s">
        <v>37</v>
      </c>
    </row>
    <row r="63" ht="24.95" customHeight="1" spans="1:41">
      <c r="A63" s="30" t="s">
        <v>201</v>
      </c>
      <c r="B63" s="30">
        <v>10030805</v>
      </c>
      <c r="C63" s="31" t="s">
        <v>202</v>
      </c>
      <c r="D63" s="31" t="s">
        <v>203</v>
      </c>
      <c r="E63" s="32">
        <v>80</v>
      </c>
      <c r="F63" s="30">
        <v>6108</v>
      </c>
      <c r="G63" s="30">
        <v>6485</v>
      </c>
      <c r="H63" s="30">
        <v>4517</v>
      </c>
      <c r="I63" s="30">
        <v>5354</v>
      </c>
      <c r="J63" s="30">
        <v>5382</v>
      </c>
      <c r="K63" s="30">
        <v>5595</v>
      </c>
      <c r="L63" s="30">
        <v>5458</v>
      </c>
      <c r="M63" s="30">
        <v>6442</v>
      </c>
      <c r="N63" s="30">
        <v>6394</v>
      </c>
      <c r="O63" s="30">
        <v>6214</v>
      </c>
      <c r="P63" s="30">
        <v>4456</v>
      </c>
      <c r="Q63" s="30">
        <v>4049</v>
      </c>
      <c r="R63" s="30">
        <f t="shared" si="0"/>
        <v>66454</v>
      </c>
      <c r="S63" s="40">
        <f t="shared" si="2"/>
        <v>69776.7</v>
      </c>
      <c r="T63" s="30">
        <v>4573</v>
      </c>
      <c r="U63" s="30">
        <v>4192</v>
      </c>
      <c r="V63" s="30">
        <v>4147</v>
      </c>
      <c r="W63" s="30">
        <v>4098</v>
      </c>
      <c r="X63" s="30">
        <v>3953</v>
      </c>
      <c r="Y63" s="30">
        <v>4034</v>
      </c>
      <c r="Z63" s="30">
        <v>4644</v>
      </c>
      <c r="AA63" s="30">
        <v>5535</v>
      </c>
      <c r="AB63" s="30">
        <v>5071</v>
      </c>
      <c r="AC63" s="30">
        <v>5395</v>
      </c>
      <c r="AD63" s="30">
        <v>4827</v>
      </c>
      <c r="AE63" s="30">
        <v>4186</v>
      </c>
      <c r="AF63" s="30">
        <f t="shared" si="1"/>
        <v>54655</v>
      </c>
      <c r="AG63" s="40">
        <f t="shared" si="3"/>
        <v>57387.75</v>
      </c>
      <c r="AH63" s="30">
        <v>4290</v>
      </c>
      <c r="AI63" s="30">
        <v>5206</v>
      </c>
      <c r="AJ63" s="30">
        <v>3331</v>
      </c>
      <c r="AK63" s="33" t="s">
        <v>18</v>
      </c>
      <c r="AL63" s="33"/>
      <c r="AM63" s="31" t="s">
        <v>202</v>
      </c>
      <c r="AN63" s="33" t="s">
        <v>204</v>
      </c>
      <c r="AO63" s="33" t="s">
        <v>20</v>
      </c>
    </row>
    <row r="64" ht="24.95" customHeight="1" spans="1:41">
      <c r="A64" s="30" t="s">
        <v>121</v>
      </c>
      <c r="B64" s="30">
        <v>10030876</v>
      </c>
      <c r="C64" s="31" t="s">
        <v>205</v>
      </c>
      <c r="D64" s="31" t="s">
        <v>206</v>
      </c>
      <c r="E64" s="32">
        <v>40</v>
      </c>
      <c r="F64" s="30">
        <v>1250</v>
      </c>
      <c r="G64" s="30">
        <v>972</v>
      </c>
      <c r="H64" s="30">
        <v>702</v>
      </c>
      <c r="I64" s="30">
        <v>950</v>
      </c>
      <c r="J64" s="30">
        <v>860</v>
      </c>
      <c r="K64" s="30">
        <v>1166</v>
      </c>
      <c r="L64" s="30">
        <v>1193</v>
      </c>
      <c r="M64" s="30">
        <v>2104</v>
      </c>
      <c r="N64" s="30">
        <v>1232</v>
      </c>
      <c r="O64" s="30">
        <v>1180</v>
      </c>
      <c r="P64" s="30">
        <v>1171</v>
      </c>
      <c r="Q64" s="30">
        <v>1147</v>
      </c>
      <c r="R64" s="30">
        <f t="shared" si="0"/>
        <v>13927</v>
      </c>
      <c r="S64" s="40">
        <f t="shared" si="2"/>
        <v>14623.35</v>
      </c>
      <c r="T64" s="30">
        <v>1183</v>
      </c>
      <c r="U64" s="30">
        <v>1332</v>
      </c>
      <c r="V64" s="30">
        <v>1090</v>
      </c>
      <c r="W64" s="30">
        <v>1404</v>
      </c>
      <c r="X64" s="30">
        <v>1157</v>
      </c>
      <c r="Y64" s="30">
        <v>1266</v>
      </c>
      <c r="Z64" s="30">
        <v>1480</v>
      </c>
      <c r="AA64" s="30">
        <v>1620</v>
      </c>
      <c r="AB64" s="30">
        <v>2028</v>
      </c>
      <c r="AC64" s="30">
        <v>1910</v>
      </c>
      <c r="AD64" s="30">
        <v>1815</v>
      </c>
      <c r="AE64" s="30">
        <v>1758</v>
      </c>
      <c r="AF64" s="30">
        <f t="shared" si="1"/>
        <v>18043</v>
      </c>
      <c r="AG64" s="40">
        <f t="shared" si="3"/>
        <v>18945.15</v>
      </c>
      <c r="AH64" s="30">
        <v>1672</v>
      </c>
      <c r="AI64" s="30">
        <v>1089</v>
      </c>
      <c r="AJ64" s="30">
        <v>1053</v>
      </c>
      <c r="AK64" s="33" t="s">
        <v>18</v>
      </c>
      <c r="AL64" s="33"/>
      <c r="AM64" s="31"/>
      <c r="AN64" s="33" t="s">
        <v>207</v>
      </c>
      <c r="AO64" s="33" t="s">
        <v>23</v>
      </c>
    </row>
    <row r="65" ht="24.95" customHeight="1" spans="1:41">
      <c r="A65" s="30" t="s">
        <v>190</v>
      </c>
      <c r="B65" s="30">
        <v>10032185</v>
      </c>
      <c r="C65" s="31" t="s">
        <v>208</v>
      </c>
      <c r="D65" s="31" t="s">
        <v>209</v>
      </c>
      <c r="E65" s="32">
        <v>25</v>
      </c>
      <c r="F65" s="30">
        <v>835</v>
      </c>
      <c r="G65" s="30">
        <v>831</v>
      </c>
      <c r="H65" s="30">
        <v>945</v>
      </c>
      <c r="I65" s="30">
        <v>809</v>
      </c>
      <c r="J65" s="30">
        <v>894</v>
      </c>
      <c r="K65" s="30">
        <v>873</v>
      </c>
      <c r="L65" s="30">
        <v>0</v>
      </c>
      <c r="M65" s="30">
        <v>1935</v>
      </c>
      <c r="N65" s="30">
        <v>1029</v>
      </c>
      <c r="O65" s="30">
        <v>950</v>
      </c>
      <c r="P65" s="30">
        <v>955</v>
      </c>
      <c r="Q65" s="30">
        <v>946</v>
      </c>
      <c r="R65" s="30">
        <f t="shared" si="0"/>
        <v>11002</v>
      </c>
      <c r="S65" s="40">
        <f t="shared" si="2"/>
        <v>11552.1</v>
      </c>
      <c r="T65" s="30">
        <v>928</v>
      </c>
      <c r="U65" s="30">
        <v>881</v>
      </c>
      <c r="V65" s="30">
        <v>830</v>
      </c>
      <c r="W65" s="30">
        <v>883</v>
      </c>
      <c r="X65" s="30">
        <v>753</v>
      </c>
      <c r="Y65" s="30">
        <v>750</v>
      </c>
      <c r="Z65" s="30">
        <v>780</v>
      </c>
      <c r="AA65" s="30">
        <v>795</v>
      </c>
      <c r="AB65" s="30">
        <v>851</v>
      </c>
      <c r="AC65" s="30">
        <v>721</v>
      </c>
      <c r="AD65" s="30">
        <v>777</v>
      </c>
      <c r="AE65" s="30">
        <v>849</v>
      </c>
      <c r="AF65" s="30">
        <f t="shared" si="1"/>
        <v>9798</v>
      </c>
      <c r="AG65" s="40">
        <f t="shared" si="3"/>
        <v>10287.9</v>
      </c>
      <c r="AH65" s="30">
        <v>768</v>
      </c>
      <c r="AI65" s="30">
        <v>764</v>
      </c>
      <c r="AJ65" s="30">
        <v>630</v>
      </c>
      <c r="AK65" s="33" t="s">
        <v>18</v>
      </c>
      <c r="AL65" s="33"/>
      <c r="AM65" s="31" t="s">
        <v>208</v>
      </c>
      <c r="AN65" s="33"/>
      <c r="AO65" s="33" t="s">
        <v>23</v>
      </c>
    </row>
    <row r="66" ht="24.95" customHeight="1" spans="1:41">
      <c r="A66" s="30" t="s">
        <v>143</v>
      </c>
      <c r="B66" s="30">
        <v>10033185</v>
      </c>
      <c r="C66" s="31" t="s">
        <v>210</v>
      </c>
      <c r="D66" s="31" t="s">
        <v>211</v>
      </c>
      <c r="E66" s="32">
        <v>100</v>
      </c>
      <c r="F66" s="30">
        <v>1388</v>
      </c>
      <c r="G66" s="30">
        <v>785</v>
      </c>
      <c r="H66" s="30">
        <v>900</v>
      </c>
      <c r="I66" s="30">
        <v>1236</v>
      </c>
      <c r="J66" s="30">
        <v>1125</v>
      </c>
      <c r="K66" s="30">
        <v>1659</v>
      </c>
      <c r="L66" s="30">
        <v>1903</v>
      </c>
      <c r="M66" s="30">
        <v>3909</v>
      </c>
      <c r="N66" s="30">
        <v>2985</v>
      </c>
      <c r="O66" s="30">
        <v>1022</v>
      </c>
      <c r="P66" s="30">
        <v>1573</v>
      </c>
      <c r="Q66" s="30">
        <v>2026</v>
      </c>
      <c r="R66" s="30">
        <f t="shared" si="0"/>
        <v>20511</v>
      </c>
      <c r="S66" s="40">
        <f t="shared" si="2"/>
        <v>21536.55</v>
      </c>
      <c r="T66" s="30">
        <v>1910</v>
      </c>
      <c r="U66" s="30">
        <v>2310</v>
      </c>
      <c r="V66" s="30">
        <v>2315</v>
      </c>
      <c r="W66" s="30">
        <v>2868</v>
      </c>
      <c r="X66" s="30">
        <v>2734</v>
      </c>
      <c r="Y66" s="30">
        <v>3234</v>
      </c>
      <c r="Z66" s="30">
        <v>3659</v>
      </c>
      <c r="AA66" s="30">
        <v>5448</v>
      </c>
      <c r="AB66" s="30">
        <v>4849</v>
      </c>
      <c r="AC66" s="30">
        <v>3505</v>
      </c>
      <c r="AD66" s="30">
        <v>2446</v>
      </c>
      <c r="AE66" s="30">
        <v>2351</v>
      </c>
      <c r="AF66" s="30">
        <f t="shared" si="1"/>
        <v>37629</v>
      </c>
      <c r="AG66" s="40">
        <f t="shared" si="3"/>
        <v>39510.45</v>
      </c>
      <c r="AH66" s="30">
        <v>1667</v>
      </c>
      <c r="AI66" s="30">
        <v>1639</v>
      </c>
      <c r="AJ66" s="30">
        <v>1184</v>
      </c>
      <c r="AK66" s="33" t="s">
        <v>18</v>
      </c>
      <c r="AL66" s="33"/>
      <c r="AM66" s="31" t="s">
        <v>210</v>
      </c>
      <c r="AN66" s="33" t="s">
        <v>212</v>
      </c>
      <c r="AO66" s="33" t="s">
        <v>27</v>
      </c>
    </row>
    <row r="67" ht="24.95" customHeight="1" spans="1:41">
      <c r="A67" s="30" t="s">
        <v>105</v>
      </c>
      <c r="B67" s="30">
        <v>10088074</v>
      </c>
      <c r="C67" s="31" t="s">
        <v>213</v>
      </c>
      <c r="D67" s="31" t="s">
        <v>214</v>
      </c>
      <c r="E67" s="32">
        <v>150</v>
      </c>
      <c r="F67" s="30">
        <v>8080</v>
      </c>
      <c r="G67" s="30">
        <v>9690</v>
      </c>
      <c r="H67" s="30">
        <v>22080</v>
      </c>
      <c r="I67" s="30">
        <v>43620</v>
      </c>
      <c r="J67" s="30">
        <v>62600</v>
      </c>
      <c r="K67" s="30">
        <v>57100</v>
      </c>
      <c r="L67" s="30">
        <v>56610</v>
      </c>
      <c r="M67" s="30">
        <v>52830</v>
      </c>
      <c r="N67" s="30">
        <v>56610</v>
      </c>
      <c r="O67" s="30">
        <v>37680</v>
      </c>
      <c r="P67" s="30">
        <v>20450</v>
      </c>
      <c r="Q67" s="30">
        <v>30480</v>
      </c>
      <c r="R67" s="30">
        <f t="shared" si="0"/>
        <v>457830</v>
      </c>
      <c r="S67" s="40">
        <f t="shared" si="2"/>
        <v>480721.5</v>
      </c>
      <c r="T67" s="30">
        <v>21870</v>
      </c>
      <c r="U67" s="30">
        <v>3350</v>
      </c>
      <c r="V67" s="30">
        <v>2280</v>
      </c>
      <c r="W67" s="30">
        <v>2610</v>
      </c>
      <c r="X67" s="30">
        <v>1680</v>
      </c>
      <c r="Y67" s="30">
        <v>950</v>
      </c>
      <c r="Z67" s="30">
        <v>990</v>
      </c>
      <c r="AA67" s="30">
        <v>1280</v>
      </c>
      <c r="AB67" s="30">
        <v>1410</v>
      </c>
      <c r="AC67" s="30">
        <v>1010</v>
      </c>
      <c r="AD67" s="30">
        <v>1730</v>
      </c>
      <c r="AE67" s="30">
        <v>1330</v>
      </c>
      <c r="AF67" s="30">
        <f t="shared" si="1"/>
        <v>40490</v>
      </c>
      <c r="AG67" s="40">
        <f t="shared" si="3"/>
        <v>42514.5</v>
      </c>
      <c r="AH67" s="30">
        <v>1020</v>
      </c>
      <c r="AI67" s="30">
        <v>890</v>
      </c>
      <c r="AJ67" s="30">
        <v>650</v>
      </c>
      <c r="AK67" s="33" t="s">
        <v>18</v>
      </c>
      <c r="AL67" s="33"/>
      <c r="AM67" s="31" t="s">
        <v>215</v>
      </c>
      <c r="AN67" s="33" t="s">
        <v>216</v>
      </c>
      <c r="AO67" s="33" t="s">
        <v>23</v>
      </c>
    </row>
    <row r="68" ht="24.95" customHeight="1" spans="1:41">
      <c r="A68" s="30" t="s">
        <v>83</v>
      </c>
      <c r="B68" s="30">
        <v>10033391</v>
      </c>
      <c r="C68" s="31" t="s">
        <v>217</v>
      </c>
      <c r="D68" s="31" t="s">
        <v>218</v>
      </c>
      <c r="E68" s="32">
        <v>50</v>
      </c>
      <c r="F68" s="30">
        <v>835</v>
      </c>
      <c r="G68" s="30">
        <v>818</v>
      </c>
      <c r="H68" s="30">
        <v>973</v>
      </c>
      <c r="I68" s="30">
        <v>1495</v>
      </c>
      <c r="J68" s="30">
        <v>1164</v>
      </c>
      <c r="K68" s="30">
        <v>1079</v>
      </c>
      <c r="L68" s="30">
        <v>1059</v>
      </c>
      <c r="M68" s="30">
        <v>1167</v>
      </c>
      <c r="N68" s="30">
        <v>1274</v>
      </c>
      <c r="O68" s="30">
        <v>1172</v>
      </c>
      <c r="P68" s="30">
        <v>1272</v>
      </c>
      <c r="Q68" s="30">
        <v>1045</v>
      </c>
      <c r="R68" s="30">
        <f t="shared" ref="R68:R131" si="4">SUM(F68:Q68)</f>
        <v>13353</v>
      </c>
      <c r="S68" s="40">
        <f t="shared" si="2"/>
        <v>14020.65</v>
      </c>
      <c r="T68" s="30">
        <v>1142</v>
      </c>
      <c r="U68" s="30">
        <v>1343</v>
      </c>
      <c r="V68" s="30">
        <v>632</v>
      </c>
      <c r="W68" s="30">
        <v>1162</v>
      </c>
      <c r="X68" s="30">
        <v>782</v>
      </c>
      <c r="Y68" s="30">
        <v>787</v>
      </c>
      <c r="Z68" s="30">
        <v>870</v>
      </c>
      <c r="AA68" s="30">
        <v>919</v>
      </c>
      <c r="AB68" s="30">
        <v>944</v>
      </c>
      <c r="AC68" s="30">
        <v>810</v>
      </c>
      <c r="AD68" s="30">
        <v>734</v>
      </c>
      <c r="AE68" s="30">
        <v>685</v>
      </c>
      <c r="AF68" s="30">
        <f t="shared" ref="AF68:AF131" si="5">SUM(T68:AE68)</f>
        <v>10810</v>
      </c>
      <c r="AG68" s="40">
        <f t="shared" si="3"/>
        <v>11350.5</v>
      </c>
      <c r="AH68" s="30">
        <v>954</v>
      </c>
      <c r="AI68" s="30">
        <v>801</v>
      </c>
      <c r="AJ68" s="30">
        <v>466</v>
      </c>
      <c r="AK68" s="33" t="s">
        <v>18</v>
      </c>
      <c r="AL68" s="33"/>
      <c r="AM68" s="31"/>
      <c r="AN68" s="33" t="s">
        <v>219</v>
      </c>
      <c r="AO68" s="33" t="s">
        <v>23</v>
      </c>
    </row>
    <row r="69" ht="24.95" customHeight="1" spans="1:41">
      <c r="A69" s="30" t="s">
        <v>73</v>
      </c>
      <c r="B69" s="30">
        <v>10034130</v>
      </c>
      <c r="C69" s="31" t="s">
        <v>220</v>
      </c>
      <c r="D69" s="31" t="s">
        <v>221</v>
      </c>
      <c r="E69" s="32">
        <v>40</v>
      </c>
      <c r="F69" s="30">
        <v>2321</v>
      </c>
      <c r="G69" s="30">
        <v>1943</v>
      </c>
      <c r="H69" s="30">
        <v>1744</v>
      </c>
      <c r="I69" s="30">
        <v>1418</v>
      </c>
      <c r="J69" s="30">
        <v>1376</v>
      </c>
      <c r="K69" s="30">
        <v>1401</v>
      </c>
      <c r="L69" s="30">
        <v>1412</v>
      </c>
      <c r="M69" s="30">
        <v>1548</v>
      </c>
      <c r="N69" s="30">
        <v>1688</v>
      </c>
      <c r="O69" s="30">
        <v>1689</v>
      </c>
      <c r="P69" s="30">
        <v>1897</v>
      </c>
      <c r="Q69" s="30">
        <v>1918</v>
      </c>
      <c r="R69" s="30">
        <f t="shared" si="4"/>
        <v>20355</v>
      </c>
      <c r="S69" s="40">
        <f t="shared" ref="S69:S132" si="6">R69*1.05</f>
        <v>21372.75</v>
      </c>
      <c r="T69" s="30">
        <v>2041</v>
      </c>
      <c r="U69" s="30">
        <v>1915</v>
      </c>
      <c r="V69" s="30">
        <v>1641</v>
      </c>
      <c r="W69" s="30">
        <v>2062</v>
      </c>
      <c r="X69" s="30">
        <v>2021</v>
      </c>
      <c r="Y69" s="30">
        <v>2226</v>
      </c>
      <c r="Z69" s="30">
        <v>2533</v>
      </c>
      <c r="AA69" s="30">
        <v>2818</v>
      </c>
      <c r="AB69" s="30">
        <v>1438</v>
      </c>
      <c r="AC69" s="30">
        <v>1489</v>
      </c>
      <c r="AD69" s="30">
        <v>1617</v>
      </c>
      <c r="AE69" s="30">
        <v>1635</v>
      </c>
      <c r="AF69" s="30">
        <f t="shared" si="5"/>
        <v>23436</v>
      </c>
      <c r="AG69" s="40">
        <f t="shared" ref="AG69:AG132" si="7">AF69*1.05</f>
        <v>24607.8</v>
      </c>
      <c r="AH69" s="30">
        <v>1805</v>
      </c>
      <c r="AI69" s="30">
        <v>1896</v>
      </c>
      <c r="AJ69" s="30">
        <v>1549</v>
      </c>
      <c r="AK69" s="33" t="s">
        <v>18</v>
      </c>
      <c r="AL69" s="33"/>
      <c r="AM69" s="31" t="s">
        <v>220</v>
      </c>
      <c r="AN69" s="33" t="s">
        <v>222</v>
      </c>
      <c r="AO69" s="33" t="s">
        <v>23</v>
      </c>
    </row>
    <row r="70" ht="24.95" customHeight="1" spans="1:41">
      <c r="A70" s="30" t="s">
        <v>59</v>
      </c>
      <c r="B70" s="30">
        <v>10034327</v>
      </c>
      <c r="C70" s="31" t="s">
        <v>223</v>
      </c>
      <c r="D70" s="31" t="s">
        <v>224</v>
      </c>
      <c r="E70" s="32">
        <v>50</v>
      </c>
      <c r="F70" s="30">
        <v>573</v>
      </c>
      <c r="G70" s="30">
        <v>568</v>
      </c>
      <c r="H70" s="30">
        <v>471</v>
      </c>
      <c r="I70" s="30">
        <v>941</v>
      </c>
      <c r="J70" s="30">
        <v>673</v>
      </c>
      <c r="K70" s="30">
        <v>673</v>
      </c>
      <c r="L70" s="30">
        <v>620</v>
      </c>
      <c r="M70" s="30">
        <v>699</v>
      </c>
      <c r="N70" s="30">
        <v>790</v>
      </c>
      <c r="O70" s="30">
        <v>699</v>
      </c>
      <c r="P70" s="30">
        <v>459</v>
      </c>
      <c r="Q70" s="30">
        <v>588</v>
      </c>
      <c r="R70" s="30">
        <f t="shared" si="4"/>
        <v>7754</v>
      </c>
      <c r="S70" s="40">
        <f t="shared" si="6"/>
        <v>8141.7</v>
      </c>
      <c r="T70" s="30">
        <v>537</v>
      </c>
      <c r="U70" s="30">
        <v>573</v>
      </c>
      <c r="V70" s="30">
        <v>385</v>
      </c>
      <c r="W70" s="30">
        <v>1108</v>
      </c>
      <c r="X70" s="30">
        <v>779</v>
      </c>
      <c r="Y70" s="30">
        <v>627</v>
      </c>
      <c r="Z70" s="30">
        <v>925</v>
      </c>
      <c r="AA70" s="30">
        <v>1518</v>
      </c>
      <c r="AB70" s="30">
        <v>873</v>
      </c>
      <c r="AC70" s="30">
        <v>822</v>
      </c>
      <c r="AD70" s="30">
        <v>572</v>
      </c>
      <c r="AE70" s="30">
        <v>644</v>
      </c>
      <c r="AF70" s="30">
        <f t="shared" si="5"/>
        <v>9363</v>
      </c>
      <c r="AG70" s="40">
        <f t="shared" si="7"/>
        <v>9831.15</v>
      </c>
      <c r="AH70" s="30">
        <v>601</v>
      </c>
      <c r="AI70" s="30">
        <v>602</v>
      </c>
      <c r="AJ70" s="30">
        <v>470</v>
      </c>
      <c r="AK70" s="33" t="s">
        <v>18</v>
      </c>
      <c r="AL70" s="33"/>
      <c r="AM70" s="31" t="s">
        <v>223</v>
      </c>
      <c r="AN70" s="33" t="s">
        <v>225</v>
      </c>
      <c r="AO70" s="33" t="s">
        <v>23</v>
      </c>
    </row>
    <row r="71" ht="24.95" customHeight="1" spans="1:41">
      <c r="A71" s="30" t="s">
        <v>226</v>
      </c>
      <c r="B71" s="30">
        <v>10035302</v>
      </c>
      <c r="C71" s="31" t="s">
        <v>227</v>
      </c>
      <c r="D71" s="31" t="s">
        <v>228</v>
      </c>
      <c r="E71" s="32">
        <v>150</v>
      </c>
      <c r="F71" s="30">
        <v>47360</v>
      </c>
      <c r="G71" s="30">
        <v>24330</v>
      </c>
      <c r="H71" s="30">
        <v>30630</v>
      </c>
      <c r="I71" s="30">
        <v>54900</v>
      </c>
      <c r="J71" s="30">
        <v>44310</v>
      </c>
      <c r="K71" s="30">
        <v>50230</v>
      </c>
      <c r="L71" s="30">
        <v>44520</v>
      </c>
      <c r="M71" s="30">
        <v>39370</v>
      </c>
      <c r="N71" s="30">
        <v>46570</v>
      </c>
      <c r="O71" s="30">
        <v>36000</v>
      </c>
      <c r="P71" s="30">
        <v>35910</v>
      </c>
      <c r="Q71" s="30">
        <v>35120</v>
      </c>
      <c r="R71" s="30">
        <f t="shared" si="4"/>
        <v>489250</v>
      </c>
      <c r="S71" s="40">
        <f t="shared" si="6"/>
        <v>513712.5</v>
      </c>
      <c r="T71" s="30">
        <v>37310</v>
      </c>
      <c r="U71" s="30">
        <v>37010</v>
      </c>
      <c r="V71" s="30">
        <v>10390</v>
      </c>
      <c r="W71" s="30">
        <v>46800</v>
      </c>
      <c r="X71" s="30">
        <v>52510</v>
      </c>
      <c r="Y71" s="30">
        <v>39920</v>
      </c>
      <c r="Z71" s="30">
        <v>32870</v>
      </c>
      <c r="AA71" s="30">
        <v>40450</v>
      </c>
      <c r="AB71" s="30">
        <v>43930</v>
      </c>
      <c r="AC71" s="30">
        <v>35660</v>
      </c>
      <c r="AD71" s="30">
        <v>17770</v>
      </c>
      <c r="AE71" s="30">
        <v>16790</v>
      </c>
      <c r="AF71" s="30">
        <f t="shared" si="5"/>
        <v>411410</v>
      </c>
      <c r="AG71" s="40">
        <f t="shared" si="7"/>
        <v>431980.5</v>
      </c>
      <c r="AH71" s="30">
        <v>17500</v>
      </c>
      <c r="AI71" s="30">
        <v>11040</v>
      </c>
      <c r="AJ71" s="30">
        <v>8150</v>
      </c>
      <c r="AK71" s="33" t="s">
        <v>18</v>
      </c>
      <c r="AL71" s="33"/>
      <c r="AM71" s="31" t="s">
        <v>227</v>
      </c>
      <c r="AN71" s="33" t="s">
        <v>229</v>
      </c>
      <c r="AO71" s="33" t="s">
        <v>183</v>
      </c>
    </row>
    <row r="72" ht="24.95" customHeight="1" spans="1:41">
      <c r="A72" s="30" t="s">
        <v>226</v>
      </c>
      <c r="B72" s="30">
        <v>10059832</v>
      </c>
      <c r="C72" s="31" t="s">
        <v>227</v>
      </c>
      <c r="D72" s="31" t="s">
        <v>230</v>
      </c>
      <c r="E72" s="32">
        <v>25</v>
      </c>
      <c r="F72" s="30">
        <v>590</v>
      </c>
      <c r="G72" s="30">
        <v>451</v>
      </c>
      <c r="H72" s="30">
        <v>447</v>
      </c>
      <c r="I72" s="30">
        <v>624</v>
      </c>
      <c r="J72" s="30">
        <v>604</v>
      </c>
      <c r="K72" s="30">
        <v>690</v>
      </c>
      <c r="L72" s="30">
        <v>631</v>
      </c>
      <c r="M72" s="30">
        <v>712</v>
      </c>
      <c r="N72" s="30">
        <v>792</v>
      </c>
      <c r="O72" s="30">
        <v>742</v>
      </c>
      <c r="P72" s="30">
        <v>556</v>
      </c>
      <c r="Q72" s="30">
        <v>587</v>
      </c>
      <c r="R72" s="30">
        <f t="shared" si="4"/>
        <v>7426</v>
      </c>
      <c r="S72" s="40">
        <f t="shared" si="6"/>
        <v>7797.3</v>
      </c>
      <c r="T72" s="30">
        <v>500</v>
      </c>
      <c r="U72" s="30">
        <v>590</v>
      </c>
      <c r="V72" s="30">
        <v>374</v>
      </c>
      <c r="W72" s="30">
        <v>704</v>
      </c>
      <c r="X72" s="30">
        <v>638</v>
      </c>
      <c r="Y72" s="30">
        <v>620</v>
      </c>
      <c r="Z72" s="30">
        <v>532</v>
      </c>
      <c r="AA72" s="30">
        <v>738</v>
      </c>
      <c r="AB72" s="30">
        <v>773</v>
      </c>
      <c r="AC72" s="30">
        <v>629</v>
      </c>
      <c r="AD72" s="30">
        <v>544</v>
      </c>
      <c r="AE72" s="30">
        <v>597</v>
      </c>
      <c r="AF72" s="30">
        <f t="shared" si="5"/>
        <v>7239</v>
      </c>
      <c r="AG72" s="40">
        <f t="shared" si="7"/>
        <v>7600.95</v>
      </c>
      <c r="AH72" s="30">
        <v>724</v>
      </c>
      <c r="AI72" s="30">
        <v>694</v>
      </c>
      <c r="AJ72" s="30">
        <v>601</v>
      </c>
      <c r="AK72" s="33" t="s">
        <v>18</v>
      </c>
      <c r="AL72" s="33"/>
      <c r="AM72" s="31" t="s">
        <v>227</v>
      </c>
      <c r="AN72" s="33"/>
      <c r="AO72" s="33" t="s">
        <v>231</v>
      </c>
    </row>
    <row r="73" ht="24.95" customHeight="1" spans="1:41">
      <c r="A73" s="30" t="s">
        <v>66</v>
      </c>
      <c r="B73" s="30">
        <v>10035303</v>
      </c>
      <c r="C73" s="31" t="s">
        <v>232</v>
      </c>
      <c r="D73" s="31" t="s">
        <v>233</v>
      </c>
      <c r="E73" s="32">
        <v>100</v>
      </c>
      <c r="F73" s="30">
        <v>1702</v>
      </c>
      <c r="G73" s="30">
        <v>1693</v>
      </c>
      <c r="H73" s="30">
        <v>1336</v>
      </c>
      <c r="I73" s="30">
        <v>1207</v>
      </c>
      <c r="J73" s="30">
        <v>1527</v>
      </c>
      <c r="K73" s="30">
        <v>1668</v>
      </c>
      <c r="L73" s="30">
        <v>1838</v>
      </c>
      <c r="M73" s="30">
        <v>2036</v>
      </c>
      <c r="N73" s="30">
        <v>1923</v>
      </c>
      <c r="O73" s="30">
        <v>1570</v>
      </c>
      <c r="P73" s="30">
        <v>2109</v>
      </c>
      <c r="Q73" s="30">
        <v>1281</v>
      </c>
      <c r="R73" s="30">
        <f t="shared" si="4"/>
        <v>19890</v>
      </c>
      <c r="S73" s="40">
        <f t="shared" si="6"/>
        <v>20884.5</v>
      </c>
      <c r="T73" s="30">
        <v>1447</v>
      </c>
      <c r="U73" s="30">
        <v>1164</v>
      </c>
      <c r="V73" s="30">
        <v>1336</v>
      </c>
      <c r="W73" s="30">
        <v>1026</v>
      </c>
      <c r="X73" s="30">
        <v>1241</v>
      </c>
      <c r="Y73" s="30">
        <v>2281</v>
      </c>
      <c r="Z73" s="30">
        <v>1356</v>
      </c>
      <c r="AA73" s="30">
        <v>1486</v>
      </c>
      <c r="AB73" s="30">
        <v>1845</v>
      </c>
      <c r="AC73" s="30">
        <v>1137</v>
      </c>
      <c r="AD73" s="30">
        <v>1288</v>
      </c>
      <c r="AE73" s="30">
        <v>853</v>
      </c>
      <c r="AF73" s="30">
        <f t="shared" si="5"/>
        <v>16460</v>
      </c>
      <c r="AG73" s="40">
        <f t="shared" si="7"/>
        <v>17283</v>
      </c>
      <c r="AH73" s="30">
        <v>788</v>
      </c>
      <c r="AI73" s="30">
        <v>1144</v>
      </c>
      <c r="AJ73" s="30">
        <v>1034</v>
      </c>
      <c r="AK73" s="33" t="s">
        <v>18</v>
      </c>
      <c r="AL73" s="33"/>
      <c r="AM73" s="31" t="s">
        <v>232</v>
      </c>
      <c r="AN73" s="33" t="s">
        <v>234</v>
      </c>
      <c r="AO73" s="33" t="s">
        <v>137</v>
      </c>
    </row>
    <row r="74" ht="24.95" customHeight="1" spans="1:41">
      <c r="A74" s="30" t="s">
        <v>226</v>
      </c>
      <c r="B74" s="30">
        <v>10059973</v>
      </c>
      <c r="C74" s="31" t="s">
        <v>235</v>
      </c>
      <c r="D74" s="31" t="s">
        <v>236</v>
      </c>
      <c r="E74" s="32">
        <v>50</v>
      </c>
      <c r="F74" s="30">
        <v>2353</v>
      </c>
      <c r="G74" s="30">
        <v>1961</v>
      </c>
      <c r="H74" s="30">
        <v>1949</v>
      </c>
      <c r="I74" s="30">
        <v>2121</v>
      </c>
      <c r="J74" s="30">
        <v>0</v>
      </c>
      <c r="K74" s="30">
        <v>1705</v>
      </c>
      <c r="L74" s="30">
        <v>2949</v>
      </c>
      <c r="M74" s="30">
        <v>3074</v>
      </c>
      <c r="N74" s="30">
        <v>2992</v>
      </c>
      <c r="O74" s="30">
        <v>2701</v>
      </c>
      <c r="P74" s="30">
        <v>2821</v>
      </c>
      <c r="Q74" s="30">
        <v>2788</v>
      </c>
      <c r="R74" s="30">
        <f t="shared" si="4"/>
        <v>27414</v>
      </c>
      <c r="S74" s="40">
        <f t="shared" si="6"/>
        <v>28784.7</v>
      </c>
      <c r="T74" s="30">
        <v>2893</v>
      </c>
      <c r="U74" s="30">
        <v>2909</v>
      </c>
      <c r="V74" s="30">
        <v>2429</v>
      </c>
      <c r="W74" s="30">
        <v>2888</v>
      </c>
      <c r="X74" s="30">
        <v>2734</v>
      </c>
      <c r="Y74" s="30">
        <v>3008</v>
      </c>
      <c r="Z74" s="30">
        <v>2929</v>
      </c>
      <c r="AA74" s="30">
        <v>3954</v>
      </c>
      <c r="AB74" s="30">
        <v>3209</v>
      </c>
      <c r="AC74" s="30">
        <v>2949</v>
      </c>
      <c r="AD74" s="30">
        <v>2979</v>
      </c>
      <c r="AE74" s="30">
        <v>2918</v>
      </c>
      <c r="AF74" s="30">
        <f t="shared" si="5"/>
        <v>35799</v>
      </c>
      <c r="AG74" s="40">
        <f t="shared" si="7"/>
        <v>37588.95</v>
      </c>
      <c r="AH74" s="30">
        <v>3026</v>
      </c>
      <c r="AI74" s="30">
        <v>2804</v>
      </c>
      <c r="AJ74" s="30">
        <v>2386</v>
      </c>
      <c r="AK74" s="33" t="s">
        <v>18</v>
      </c>
      <c r="AL74" s="33"/>
      <c r="AM74" s="31" t="s">
        <v>235</v>
      </c>
      <c r="AN74" s="33" t="s">
        <v>237</v>
      </c>
      <c r="AO74" s="33" t="s">
        <v>231</v>
      </c>
    </row>
    <row r="75" ht="24.95" customHeight="1" spans="1:41">
      <c r="A75" s="30" t="s">
        <v>226</v>
      </c>
      <c r="B75" s="30">
        <v>10037057</v>
      </c>
      <c r="C75" s="31" t="s">
        <v>235</v>
      </c>
      <c r="D75" s="31" t="s">
        <v>238</v>
      </c>
      <c r="E75" s="32">
        <v>150</v>
      </c>
      <c r="F75" s="30">
        <v>14190</v>
      </c>
      <c r="G75" s="30">
        <v>6810</v>
      </c>
      <c r="H75" s="30">
        <v>11570</v>
      </c>
      <c r="I75" s="30">
        <v>17910</v>
      </c>
      <c r="J75" s="30">
        <v>19290</v>
      </c>
      <c r="K75" s="30">
        <v>35520</v>
      </c>
      <c r="L75" s="30">
        <v>23427</v>
      </c>
      <c r="M75" s="30">
        <v>10780</v>
      </c>
      <c r="N75" s="30">
        <v>9870</v>
      </c>
      <c r="O75" s="30">
        <v>6210</v>
      </c>
      <c r="P75" s="30">
        <v>7570</v>
      </c>
      <c r="Q75" s="30">
        <v>6530</v>
      </c>
      <c r="R75" s="30">
        <f t="shared" si="4"/>
        <v>169677</v>
      </c>
      <c r="S75" s="40">
        <f t="shared" si="6"/>
        <v>178160.85</v>
      </c>
      <c r="T75" s="30">
        <v>9880</v>
      </c>
      <c r="U75" s="30">
        <v>11040</v>
      </c>
      <c r="V75" s="30">
        <v>7010</v>
      </c>
      <c r="W75" s="30">
        <v>11200</v>
      </c>
      <c r="X75" s="30">
        <v>17710</v>
      </c>
      <c r="Y75" s="30">
        <v>8130</v>
      </c>
      <c r="Z75" s="30">
        <v>2150</v>
      </c>
      <c r="AA75" s="30">
        <v>2740</v>
      </c>
      <c r="AB75" s="30">
        <v>4820</v>
      </c>
      <c r="AC75" s="30">
        <v>2980</v>
      </c>
      <c r="AD75" s="30">
        <v>6310</v>
      </c>
      <c r="AE75" s="30">
        <v>2740</v>
      </c>
      <c r="AF75" s="30">
        <f t="shared" si="5"/>
        <v>86710</v>
      </c>
      <c r="AG75" s="40">
        <f t="shared" si="7"/>
        <v>91045.5</v>
      </c>
      <c r="AH75" s="30">
        <v>11140</v>
      </c>
      <c r="AI75" s="30">
        <v>11490</v>
      </c>
      <c r="AJ75" s="30">
        <v>8880</v>
      </c>
      <c r="AK75" s="33" t="s">
        <v>18</v>
      </c>
      <c r="AL75" s="33"/>
      <c r="AM75" s="31" t="s">
        <v>239</v>
      </c>
      <c r="AN75" s="33" t="s">
        <v>237</v>
      </c>
      <c r="AO75" s="33" t="s">
        <v>183</v>
      </c>
    </row>
    <row r="76" ht="24.95" customHeight="1" spans="1:41">
      <c r="A76" s="30" t="s">
        <v>226</v>
      </c>
      <c r="B76" s="30">
        <v>10037058</v>
      </c>
      <c r="C76" s="31" t="s">
        <v>235</v>
      </c>
      <c r="D76" s="31" t="s">
        <v>238</v>
      </c>
      <c r="E76" s="32">
        <v>150</v>
      </c>
      <c r="F76" s="30">
        <v>14040</v>
      </c>
      <c r="G76" s="30">
        <v>6730</v>
      </c>
      <c r="H76" s="30">
        <v>11440</v>
      </c>
      <c r="I76" s="30">
        <v>17740</v>
      </c>
      <c r="J76" s="30">
        <v>19140</v>
      </c>
      <c r="K76" s="30">
        <v>35420</v>
      </c>
      <c r="L76" s="30">
        <v>23309</v>
      </c>
      <c r="M76" s="30">
        <v>10710</v>
      </c>
      <c r="N76" s="30">
        <v>9810</v>
      </c>
      <c r="O76" s="30">
        <v>6170</v>
      </c>
      <c r="P76" s="30">
        <v>7510</v>
      </c>
      <c r="Q76" s="30">
        <v>6470</v>
      </c>
      <c r="R76" s="30">
        <f t="shared" si="4"/>
        <v>168489</v>
      </c>
      <c r="S76" s="40">
        <f t="shared" si="6"/>
        <v>176913.45</v>
      </c>
      <c r="T76" s="30">
        <v>9770</v>
      </c>
      <c r="U76" s="30">
        <v>10930</v>
      </c>
      <c r="V76" s="30">
        <v>6910</v>
      </c>
      <c r="W76" s="30">
        <v>11080</v>
      </c>
      <c r="X76" s="30">
        <v>17580</v>
      </c>
      <c r="Y76" s="30">
        <v>8060</v>
      </c>
      <c r="Z76" s="30">
        <v>2110</v>
      </c>
      <c r="AA76" s="30">
        <v>2700</v>
      </c>
      <c r="AB76" s="30">
        <v>4800</v>
      </c>
      <c r="AC76" s="30">
        <v>2950</v>
      </c>
      <c r="AD76" s="30">
        <v>6240</v>
      </c>
      <c r="AE76" s="30">
        <v>2720</v>
      </c>
      <c r="AF76" s="30">
        <f t="shared" si="5"/>
        <v>85850</v>
      </c>
      <c r="AG76" s="40">
        <f t="shared" si="7"/>
        <v>90142.5</v>
      </c>
      <c r="AH76" s="30">
        <v>10960</v>
      </c>
      <c r="AI76" s="30">
        <v>11250</v>
      </c>
      <c r="AJ76" s="30">
        <v>8700</v>
      </c>
      <c r="AK76" s="33" t="s">
        <v>18</v>
      </c>
      <c r="AL76" s="33"/>
      <c r="AM76" s="31" t="s">
        <v>235</v>
      </c>
      <c r="AN76" s="33" t="s">
        <v>237</v>
      </c>
      <c r="AO76" s="33" t="s">
        <v>183</v>
      </c>
    </row>
    <row r="77" ht="24.95" customHeight="1" spans="1:41">
      <c r="A77" s="30" t="s">
        <v>66</v>
      </c>
      <c r="B77" s="30">
        <v>10037081</v>
      </c>
      <c r="C77" s="31" t="s">
        <v>240</v>
      </c>
      <c r="D77" s="31" t="s">
        <v>241</v>
      </c>
      <c r="E77" s="32">
        <v>40</v>
      </c>
      <c r="F77" s="30">
        <v>1548</v>
      </c>
      <c r="G77" s="30">
        <v>1857</v>
      </c>
      <c r="H77" s="30">
        <v>1621</v>
      </c>
      <c r="I77" s="30">
        <v>1465</v>
      </c>
      <c r="J77" s="30">
        <v>1340</v>
      </c>
      <c r="K77" s="30">
        <v>1161</v>
      </c>
      <c r="L77" s="30">
        <v>1142</v>
      </c>
      <c r="M77" s="30">
        <v>1128</v>
      </c>
      <c r="N77" s="30">
        <v>1052</v>
      </c>
      <c r="O77" s="30">
        <v>740</v>
      </c>
      <c r="P77" s="30">
        <v>920</v>
      </c>
      <c r="Q77" s="30">
        <v>1438</v>
      </c>
      <c r="R77" s="30">
        <f t="shared" si="4"/>
        <v>15412</v>
      </c>
      <c r="S77" s="40">
        <f t="shared" si="6"/>
        <v>16182.6</v>
      </c>
      <c r="T77" s="30">
        <v>1792</v>
      </c>
      <c r="U77" s="30">
        <v>1798</v>
      </c>
      <c r="V77" s="30">
        <v>1624</v>
      </c>
      <c r="W77" s="30">
        <v>1627</v>
      </c>
      <c r="X77" s="30">
        <v>1480</v>
      </c>
      <c r="Y77" s="30">
        <v>1261</v>
      </c>
      <c r="Z77" s="30">
        <v>883</v>
      </c>
      <c r="AA77" s="30">
        <v>855</v>
      </c>
      <c r="AB77" s="30">
        <v>912</v>
      </c>
      <c r="AC77" s="30">
        <v>665</v>
      </c>
      <c r="AD77" s="30">
        <v>706</v>
      </c>
      <c r="AE77" s="30">
        <v>673</v>
      </c>
      <c r="AF77" s="30">
        <f t="shared" si="5"/>
        <v>14276</v>
      </c>
      <c r="AG77" s="40">
        <f t="shared" si="7"/>
        <v>14989.8</v>
      </c>
      <c r="AH77" s="30">
        <v>710</v>
      </c>
      <c r="AI77" s="30">
        <v>669</v>
      </c>
      <c r="AJ77" s="30">
        <v>603</v>
      </c>
      <c r="AK77" s="33" t="s">
        <v>18</v>
      </c>
      <c r="AL77" s="33"/>
      <c r="AM77" s="31" t="s">
        <v>240</v>
      </c>
      <c r="AN77" s="33" t="s">
        <v>242</v>
      </c>
      <c r="AO77" s="33" t="s">
        <v>20</v>
      </c>
    </row>
    <row r="78" ht="24.95" customHeight="1" spans="1:41">
      <c r="A78" s="30" t="s">
        <v>83</v>
      </c>
      <c r="B78" s="30">
        <v>10041905</v>
      </c>
      <c r="C78" s="31" t="s">
        <v>243</v>
      </c>
      <c r="D78" s="31" t="s">
        <v>244</v>
      </c>
      <c r="E78" s="32">
        <v>25</v>
      </c>
      <c r="F78" s="30">
        <v>823</v>
      </c>
      <c r="G78" s="30">
        <v>418</v>
      </c>
      <c r="H78" s="30">
        <v>512</v>
      </c>
      <c r="I78" s="30">
        <v>1177</v>
      </c>
      <c r="J78" s="30">
        <v>895</v>
      </c>
      <c r="K78" s="30">
        <v>950</v>
      </c>
      <c r="L78" s="30">
        <v>909</v>
      </c>
      <c r="M78" s="30">
        <v>882</v>
      </c>
      <c r="N78" s="30">
        <v>897</v>
      </c>
      <c r="O78" s="30">
        <v>844</v>
      </c>
      <c r="P78" s="30">
        <v>818</v>
      </c>
      <c r="Q78" s="30">
        <v>863</v>
      </c>
      <c r="R78" s="30">
        <f t="shared" si="4"/>
        <v>9988</v>
      </c>
      <c r="S78" s="40">
        <f t="shared" si="6"/>
        <v>10487.4</v>
      </c>
      <c r="T78" s="30">
        <v>836</v>
      </c>
      <c r="U78" s="30">
        <v>798</v>
      </c>
      <c r="V78" s="30">
        <v>391</v>
      </c>
      <c r="W78" s="30">
        <v>782</v>
      </c>
      <c r="X78" s="30">
        <v>844</v>
      </c>
      <c r="Y78" s="30">
        <v>870</v>
      </c>
      <c r="Z78" s="30">
        <v>888</v>
      </c>
      <c r="AA78" s="30">
        <v>964</v>
      </c>
      <c r="AB78" s="30">
        <v>1019</v>
      </c>
      <c r="AC78" s="30">
        <v>1017</v>
      </c>
      <c r="AD78" s="30">
        <v>900</v>
      </c>
      <c r="AE78" s="30">
        <v>898</v>
      </c>
      <c r="AF78" s="30">
        <f t="shared" si="5"/>
        <v>10207</v>
      </c>
      <c r="AG78" s="40">
        <f t="shared" si="7"/>
        <v>10717.35</v>
      </c>
      <c r="AH78" s="30">
        <v>926</v>
      </c>
      <c r="AI78" s="30">
        <v>534</v>
      </c>
      <c r="AJ78" s="30">
        <v>703</v>
      </c>
      <c r="AK78" s="33" t="s">
        <v>18</v>
      </c>
      <c r="AL78" s="33"/>
      <c r="AM78" s="31" t="s">
        <v>245</v>
      </c>
      <c r="AN78" s="33" t="s">
        <v>246</v>
      </c>
      <c r="AO78" s="33" t="s">
        <v>23</v>
      </c>
    </row>
    <row r="79" ht="24.95" customHeight="1" spans="1:41">
      <c r="A79" s="30" t="s">
        <v>105</v>
      </c>
      <c r="B79" s="30">
        <v>10042146</v>
      </c>
      <c r="C79" s="31" t="s">
        <v>247</v>
      </c>
      <c r="D79" s="31" t="s">
        <v>248</v>
      </c>
      <c r="E79" s="32">
        <v>20</v>
      </c>
      <c r="F79" s="30">
        <v>814</v>
      </c>
      <c r="G79" s="30">
        <v>556</v>
      </c>
      <c r="H79" s="30">
        <v>523</v>
      </c>
      <c r="I79" s="30">
        <v>797</v>
      </c>
      <c r="J79" s="30">
        <v>762</v>
      </c>
      <c r="K79" s="30">
        <v>758</v>
      </c>
      <c r="L79" s="30">
        <v>779</v>
      </c>
      <c r="M79" s="30">
        <v>897</v>
      </c>
      <c r="N79" s="30">
        <v>1023</v>
      </c>
      <c r="O79" s="30">
        <v>927</v>
      </c>
      <c r="P79" s="30">
        <v>977</v>
      </c>
      <c r="Q79" s="30">
        <v>1062</v>
      </c>
      <c r="R79" s="30">
        <f t="shared" si="4"/>
        <v>9875</v>
      </c>
      <c r="S79" s="40">
        <f t="shared" si="6"/>
        <v>10368.75</v>
      </c>
      <c r="T79" s="30">
        <v>1098</v>
      </c>
      <c r="U79" s="30">
        <v>1038</v>
      </c>
      <c r="V79" s="30">
        <v>415</v>
      </c>
      <c r="W79" s="30">
        <v>934</v>
      </c>
      <c r="X79" s="30">
        <v>1070</v>
      </c>
      <c r="Y79" s="30">
        <v>1105</v>
      </c>
      <c r="Z79" s="30">
        <v>1066</v>
      </c>
      <c r="AA79" s="30">
        <v>1207</v>
      </c>
      <c r="AB79" s="30">
        <v>1249</v>
      </c>
      <c r="AC79" s="30">
        <v>1142</v>
      </c>
      <c r="AD79" s="30">
        <v>1097</v>
      </c>
      <c r="AE79" s="30">
        <v>869</v>
      </c>
      <c r="AF79" s="30">
        <f t="shared" si="5"/>
        <v>12290</v>
      </c>
      <c r="AG79" s="40">
        <f t="shared" si="7"/>
        <v>12904.5</v>
      </c>
      <c r="AH79" s="30">
        <v>918</v>
      </c>
      <c r="AI79" s="30">
        <v>779</v>
      </c>
      <c r="AJ79" s="30">
        <v>433</v>
      </c>
      <c r="AK79" s="33" t="s">
        <v>18</v>
      </c>
      <c r="AL79" s="33"/>
      <c r="AM79" s="31" t="s">
        <v>247</v>
      </c>
      <c r="AN79" s="33" t="s">
        <v>249</v>
      </c>
      <c r="AO79" s="33" t="s">
        <v>23</v>
      </c>
    </row>
    <row r="80" ht="24.95" customHeight="1" spans="1:41">
      <c r="A80" s="30" t="s">
        <v>83</v>
      </c>
      <c r="B80" s="30">
        <v>10042768</v>
      </c>
      <c r="C80" s="31" t="s">
        <v>250</v>
      </c>
      <c r="D80" s="31" t="s">
        <v>251</v>
      </c>
      <c r="E80" s="32">
        <v>50</v>
      </c>
      <c r="F80" s="30">
        <v>1039</v>
      </c>
      <c r="G80" s="30">
        <v>708</v>
      </c>
      <c r="H80" s="30">
        <v>389</v>
      </c>
      <c r="I80" s="30">
        <v>522</v>
      </c>
      <c r="J80" s="30">
        <v>556</v>
      </c>
      <c r="K80" s="30">
        <v>673</v>
      </c>
      <c r="L80" s="30">
        <v>723</v>
      </c>
      <c r="M80" s="30">
        <v>987</v>
      </c>
      <c r="N80" s="30">
        <v>850</v>
      </c>
      <c r="O80" s="30">
        <v>812</v>
      </c>
      <c r="P80" s="30">
        <v>778</v>
      </c>
      <c r="Q80" s="30">
        <v>735</v>
      </c>
      <c r="R80" s="30">
        <f t="shared" si="4"/>
        <v>8772</v>
      </c>
      <c r="S80" s="40">
        <f t="shared" si="6"/>
        <v>9210.6</v>
      </c>
      <c r="T80" s="30">
        <v>686</v>
      </c>
      <c r="U80" s="30">
        <v>604</v>
      </c>
      <c r="V80" s="30">
        <v>412</v>
      </c>
      <c r="W80" s="30">
        <v>677</v>
      </c>
      <c r="X80" s="30">
        <v>653</v>
      </c>
      <c r="Y80" s="30">
        <v>691</v>
      </c>
      <c r="Z80" s="30">
        <v>819</v>
      </c>
      <c r="AA80" s="30">
        <v>975</v>
      </c>
      <c r="AB80" s="30">
        <v>788</v>
      </c>
      <c r="AC80" s="30">
        <v>637</v>
      </c>
      <c r="AD80" s="30">
        <v>595</v>
      </c>
      <c r="AE80" s="30">
        <v>563</v>
      </c>
      <c r="AF80" s="30">
        <f t="shared" si="5"/>
        <v>8100</v>
      </c>
      <c r="AG80" s="40">
        <f t="shared" si="7"/>
        <v>8505</v>
      </c>
      <c r="AH80" s="30">
        <v>537</v>
      </c>
      <c r="AI80" s="30">
        <v>463</v>
      </c>
      <c r="AJ80" s="30">
        <v>424</v>
      </c>
      <c r="AK80" s="33" t="s">
        <v>18</v>
      </c>
      <c r="AL80" s="33"/>
      <c r="AM80" s="31" t="s">
        <v>250</v>
      </c>
      <c r="AN80" s="33" t="s">
        <v>252</v>
      </c>
      <c r="AO80" s="33" t="s">
        <v>253</v>
      </c>
    </row>
    <row r="81" ht="24.95" customHeight="1" spans="1:41">
      <c r="A81" s="30" t="s">
        <v>66</v>
      </c>
      <c r="B81" s="30">
        <v>10042774</v>
      </c>
      <c r="C81" s="31" t="s">
        <v>254</v>
      </c>
      <c r="D81" s="31" t="s">
        <v>255</v>
      </c>
      <c r="E81" s="32">
        <v>50</v>
      </c>
      <c r="F81" s="30">
        <v>2238</v>
      </c>
      <c r="G81" s="30">
        <v>1735</v>
      </c>
      <c r="H81" s="30">
        <v>1372</v>
      </c>
      <c r="I81" s="30">
        <v>1527</v>
      </c>
      <c r="J81" s="30">
        <v>1235</v>
      </c>
      <c r="K81" s="30">
        <v>1329</v>
      </c>
      <c r="L81" s="30">
        <v>1313</v>
      </c>
      <c r="M81" s="30">
        <v>1835</v>
      </c>
      <c r="N81" s="30">
        <v>2177</v>
      </c>
      <c r="O81" s="30">
        <v>1543</v>
      </c>
      <c r="P81" s="30">
        <v>1442</v>
      </c>
      <c r="Q81" s="30">
        <v>1674</v>
      </c>
      <c r="R81" s="30">
        <f t="shared" si="4"/>
        <v>19420</v>
      </c>
      <c r="S81" s="40">
        <f t="shared" si="6"/>
        <v>20391</v>
      </c>
      <c r="T81" s="30">
        <v>2112</v>
      </c>
      <c r="U81" s="30">
        <v>2114</v>
      </c>
      <c r="V81" s="30">
        <v>1789</v>
      </c>
      <c r="W81" s="30">
        <v>1731</v>
      </c>
      <c r="X81" s="30">
        <v>1639</v>
      </c>
      <c r="Y81" s="30">
        <v>756</v>
      </c>
      <c r="Z81" s="30">
        <v>309</v>
      </c>
      <c r="AA81" s="30">
        <v>242</v>
      </c>
      <c r="AB81" s="30">
        <v>181</v>
      </c>
      <c r="AC81" s="30">
        <v>141</v>
      </c>
      <c r="AD81" s="30">
        <v>126</v>
      </c>
      <c r="AE81" s="30">
        <v>165</v>
      </c>
      <c r="AF81" s="30">
        <f t="shared" si="5"/>
        <v>11305</v>
      </c>
      <c r="AG81" s="40">
        <f t="shared" si="7"/>
        <v>11870.25</v>
      </c>
      <c r="AH81" s="30">
        <v>194</v>
      </c>
      <c r="AI81" s="30">
        <v>48</v>
      </c>
      <c r="AJ81" s="30">
        <v>55</v>
      </c>
      <c r="AK81" s="33" t="s">
        <v>18</v>
      </c>
      <c r="AL81" s="33"/>
      <c r="AM81" s="31" t="s">
        <v>254</v>
      </c>
      <c r="AN81" s="33" t="s">
        <v>256</v>
      </c>
      <c r="AO81" s="33" t="s">
        <v>20</v>
      </c>
    </row>
    <row r="82" ht="24.95" customHeight="1" spans="1:41">
      <c r="A82" s="30" t="s">
        <v>50</v>
      </c>
      <c r="B82" s="30">
        <v>10050864</v>
      </c>
      <c r="C82" s="31" t="s">
        <v>257</v>
      </c>
      <c r="D82" s="31" t="s">
        <v>258</v>
      </c>
      <c r="E82" s="32">
        <v>80</v>
      </c>
      <c r="F82" s="30">
        <v>2309</v>
      </c>
      <c r="G82" s="30">
        <v>3532</v>
      </c>
      <c r="H82" s="30">
        <v>2589</v>
      </c>
      <c r="I82" s="30">
        <v>3022</v>
      </c>
      <c r="J82" s="30">
        <v>2808</v>
      </c>
      <c r="K82" s="30">
        <v>2977</v>
      </c>
      <c r="L82" s="30">
        <v>2943</v>
      </c>
      <c r="M82" s="30">
        <v>3867</v>
      </c>
      <c r="N82" s="30">
        <v>3767</v>
      </c>
      <c r="O82" s="30">
        <v>2913</v>
      </c>
      <c r="P82" s="30">
        <v>3488</v>
      </c>
      <c r="Q82" s="30">
        <v>3202</v>
      </c>
      <c r="R82" s="30">
        <f t="shared" si="4"/>
        <v>37417</v>
      </c>
      <c r="S82" s="40">
        <f t="shared" si="6"/>
        <v>39287.85</v>
      </c>
      <c r="T82" s="30">
        <v>3103</v>
      </c>
      <c r="U82" s="30">
        <v>3322</v>
      </c>
      <c r="V82" s="30">
        <v>3218</v>
      </c>
      <c r="W82" s="30">
        <v>3054</v>
      </c>
      <c r="X82" s="30">
        <v>2835</v>
      </c>
      <c r="Y82" s="30">
        <v>3237</v>
      </c>
      <c r="Z82" s="30">
        <v>3116</v>
      </c>
      <c r="AA82" s="30">
        <v>3561</v>
      </c>
      <c r="AB82" s="30">
        <v>3730</v>
      </c>
      <c r="AC82" s="30">
        <v>3089</v>
      </c>
      <c r="AD82" s="30">
        <v>2979</v>
      </c>
      <c r="AE82" s="30">
        <v>7443</v>
      </c>
      <c r="AF82" s="30">
        <f t="shared" si="5"/>
        <v>42687</v>
      </c>
      <c r="AG82" s="40">
        <f t="shared" si="7"/>
        <v>44821.35</v>
      </c>
      <c r="AH82" s="30">
        <v>3237</v>
      </c>
      <c r="AI82" s="30">
        <v>3278</v>
      </c>
      <c r="AJ82" s="30">
        <v>2797</v>
      </c>
      <c r="AK82" s="33" t="s">
        <v>18</v>
      </c>
      <c r="AL82" s="33"/>
      <c r="AM82" s="31" t="s">
        <v>257</v>
      </c>
      <c r="AN82" s="33" t="s">
        <v>259</v>
      </c>
      <c r="AO82" s="33" t="s">
        <v>20</v>
      </c>
    </row>
    <row r="83" ht="24.95" customHeight="1" spans="1:41">
      <c r="A83" s="30" t="s">
        <v>105</v>
      </c>
      <c r="B83" s="30">
        <v>10050899</v>
      </c>
      <c r="C83" s="31" t="s">
        <v>260</v>
      </c>
      <c r="D83" s="31" t="s">
        <v>261</v>
      </c>
      <c r="E83" s="32">
        <v>50</v>
      </c>
      <c r="F83" s="30">
        <v>779</v>
      </c>
      <c r="G83" s="30">
        <v>1173</v>
      </c>
      <c r="H83" s="30">
        <v>580</v>
      </c>
      <c r="I83" s="30">
        <v>957</v>
      </c>
      <c r="J83" s="30">
        <v>998</v>
      </c>
      <c r="K83" s="30">
        <v>933</v>
      </c>
      <c r="L83" s="30">
        <v>741</v>
      </c>
      <c r="M83" s="30">
        <v>1282</v>
      </c>
      <c r="N83" s="30">
        <v>1203</v>
      </c>
      <c r="O83" s="30">
        <v>1013</v>
      </c>
      <c r="P83" s="30">
        <v>956</v>
      </c>
      <c r="Q83" s="30">
        <v>778</v>
      </c>
      <c r="R83" s="30">
        <f t="shared" si="4"/>
        <v>11393</v>
      </c>
      <c r="S83" s="40">
        <f t="shared" si="6"/>
        <v>11962.65</v>
      </c>
      <c r="T83" s="30">
        <v>1042</v>
      </c>
      <c r="U83" s="30">
        <v>1344</v>
      </c>
      <c r="V83" s="30">
        <v>427</v>
      </c>
      <c r="W83" s="30">
        <v>651</v>
      </c>
      <c r="X83" s="30">
        <v>594</v>
      </c>
      <c r="Y83" s="30">
        <v>742</v>
      </c>
      <c r="Z83" s="30">
        <v>785</v>
      </c>
      <c r="AA83" s="30">
        <v>1189</v>
      </c>
      <c r="AB83" s="30">
        <v>1483</v>
      </c>
      <c r="AC83" s="30">
        <v>813</v>
      </c>
      <c r="AD83" s="30">
        <v>844</v>
      </c>
      <c r="AE83" s="30">
        <v>979</v>
      </c>
      <c r="AF83" s="30">
        <f t="shared" si="5"/>
        <v>10893</v>
      </c>
      <c r="AG83" s="40">
        <f t="shared" si="7"/>
        <v>11437.65</v>
      </c>
      <c r="AH83" s="30">
        <v>893</v>
      </c>
      <c r="AI83" s="30">
        <v>805</v>
      </c>
      <c r="AJ83" s="30">
        <v>477</v>
      </c>
      <c r="AK83" s="33" t="s">
        <v>18</v>
      </c>
      <c r="AL83" s="33"/>
      <c r="AM83" s="31" t="s">
        <v>260</v>
      </c>
      <c r="AN83" s="33" t="s">
        <v>262</v>
      </c>
      <c r="AO83" s="33" t="s">
        <v>23</v>
      </c>
    </row>
    <row r="84" ht="24.95" customHeight="1" spans="1:41">
      <c r="A84" s="30" t="s">
        <v>28</v>
      </c>
      <c r="B84" s="30">
        <v>10051448</v>
      </c>
      <c r="C84" s="31" t="s">
        <v>263</v>
      </c>
      <c r="D84" s="31" t="s">
        <v>264</v>
      </c>
      <c r="E84" s="32">
        <v>80</v>
      </c>
      <c r="F84" s="30">
        <v>0</v>
      </c>
      <c r="G84" s="30">
        <v>14781</v>
      </c>
      <c r="H84" s="30">
        <v>0</v>
      </c>
      <c r="I84" s="30">
        <v>15520</v>
      </c>
      <c r="J84" s="30">
        <v>0</v>
      </c>
      <c r="K84" s="30">
        <v>16645</v>
      </c>
      <c r="L84" s="30">
        <v>0</v>
      </c>
      <c r="M84" s="30">
        <v>16908</v>
      </c>
      <c r="N84" s="30">
        <v>0</v>
      </c>
      <c r="O84" s="30">
        <v>18683</v>
      </c>
      <c r="P84" s="30">
        <v>0</v>
      </c>
      <c r="Q84" s="30">
        <v>11023</v>
      </c>
      <c r="R84" s="30">
        <f t="shared" si="4"/>
        <v>93560</v>
      </c>
      <c r="S84" s="40">
        <f t="shared" si="6"/>
        <v>98238</v>
      </c>
      <c r="T84" s="30">
        <v>0</v>
      </c>
      <c r="U84" s="30">
        <v>14875</v>
      </c>
      <c r="V84" s="30">
        <v>0</v>
      </c>
      <c r="W84" s="30">
        <v>17409</v>
      </c>
      <c r="X84" s="30">
        <v>0</v>
      </c>
      <c r="Y84" s="30">
        <v>17190</v>
      </c>
      <c r="Z84" s="30">
        <v>0</v>
      </c>
      <c r="AA84" s="30">
        <v>19557</v>
      </c>
      <c r="AB84" s="30">
        <v>0</v>
      </c>
      <c r="AC84" s="30">
        <v>16449</v>
      </c>
      <c r="AD84" s="30">
        <v>0</v>
      </c>
      <c r="AE84" s="30">
        <v>19090</v>
      </c>
      <c r="AF84" s="30">
        <f t="shared" si="5"/>
        <v>104570</v>
      </c>
      <c r="AG84" s="40">
        <f t="shared" si="7"/>
        <v>109798.5</v>
      </c>
      <c r="AH84" s="30">
        <v>0</v>
      </c>
      <c r="AI84" s="30">
        <v>14613</v>
      </c>
      <c r="AJ84" s="30">
        <v>8814</v>
      </c>
      <c r="AK84" s="33" t="s">
        <v>18</v>
      </c>
      <c r="AL84" s="33"/>
      <c r="AM84" s="31" t="s">
        <v>263</v>
      </c>
      <c r="AN84" s="33" t="s">
        <v>265</v>
      </c>
      <c r="AO84" s="33" t="s">
        <v>37</v>
      </c>
    </row>
    <row r="85" ht="24.95" customHeight="1" spans="1:41">
      <c r="A85" s="30" t="s">
        <v>50</v>
      </c>
      <c r="B85" s="30">
        <v>10051449</v>
      </c>
      <c r="C85" s="31" t="s">
        <v>266</v>
      </c>
      <c r="D85" s="31" t="s">
        <v>267</v>
      </c>
      <c r="E85" s="32">
        <v>50</v>
      </c>
      <c r="F85" s="30">
        <v>1244</v>
      </c>
      <c r="G85" s="30">
        <v>527</v>
      </c>
      <c r="H85" s="30">
        <v>695</v>
      </c>
      <c r="I85" s="30">
        <v>1380</v>
      </c>
      <c r="J85" s="30">
        <v>1768</v>
      </c>
      <c r="K85" s="30">
        <v>1520</v>
      </c>
      <c r="L85" s="30">
        <v>1454</v>
      </c>
      <c r="M85" s="30">
        <v>1007</v>
      </c>
      <c r="N85" s="30">
        <v>1700</v>
      </c>
      <c r="O85" s="30">
        <v>2116</v>
      </c>
      <c r="P85" s="30">
        <v>2120</v>
      </c>
      <c r="Q85" s="30">
        <v>2311</v>
      </c>
      <c r="R85" s="30">
        <f t="shared" si="4"/>
        <v>17842</v>
      </c>
      <c r="S85" s="40">
        <f t="shared" si="6"/>
        <v>18734.1</v>
      </c>
      <c r="T85" s="30">
        <v>1949</v>
      </c>
      <c r="U85" s="30">
        <v>1896</v>
      </c>
      <c r="V85" s="30">
        <v>1646</v>
      </c>
      <c r="W85" s="30">
        <v>2517</v>
      </c>
      <c r="X85" s="30">
        <v>2621</v>
      </c>
      <c r="Y85" s="30">
        <v>2746</v>
      </c>
      <c r="Z85" s="30">
        <v>2494</v>
      </c>
      <c r="AA85" s="30">
        <v>2588</v>
      </c>
      <c r="AB85" s="30">
        <v>2908</v>
      </c>
      <c r="AC85" s="30">
        <v>3432</v>
      </c>
      <c r="AD85" s="30">
        <v>3158</v>
      </c>
      <c r="AE85" s="30">
        <v>3658</v>
      </c>
      <c r="AF85" s="30">
        <f t="shared" si="5"/>
        <v>31613</v>
      </c>
      <c r="AG85" s="40">
        <f t="shared" si="7"/>
        <v>33193.65</v>
      </c>
      <c r="AH85" s="30">
        <v>4058</v>
      </c>
      <c r="AI85" s="30">
        <v>4129</v>
      </c>
      <c r="AJ85" s="30">
        <v>3671</v>
      </c>
      <c r="AK85" s="33" t="s">
        <v>18</v>
      </c>
      <c r="AL85" s="33"/>
      <c r="AM85" s="31" t="s">
        <v>266</v>
      </c>
      <c r="AN85" s="33" t="s">
        <v>268</v>
      </c>
      <c r="AO85" s="33" t="s">
        <v>27</v>
      </c>
    </row>
    <row r="86" ht="24.95" customHeight="1" spans="1:41">
      <c r="A86" s="30" t="s">
        <v>73</v>
      </c>
      <c r="B86" s="30">
        <v>10051845</v>
      </c>
      <c r="C86" s="31" t="s">
        <v>269</v>
      </c>
      <c r="D86" s="31" t="s">
        <v>270</v>
      </c>
      <c r="E86" s="32">
        <v>40</v>
      </c>
      <c r="F86" s="30">
        <v>886</v>
      </c>
      <c r="G86" s="30">
        <v>809</v>
      </c>
      <c r="H86" s="30">
        <v>738</v>
      </c>
      <c r="I86" s="30">
        <v>837</v>
      </c>
      <c r="J86" s="30">
        <v>788</v>
      </c>
      <c r="K86" s="30">
        <v>918</v>
      </c>
      <c r="L86" s="30">
        <v>847</v>
      </c>
      <c r="M86" s="30">
        <v>802</v>
      </c>
      <c r="N86" s="30">
        <v>859</v>
      </c>
      <c r="O86" s="30">
        <v>819</v>
      </c>
      <c r="P86" s="30">
        <v>839</v>
      </c>
      <c r="Q86" s="30">
        <v>822</v>
      </c>
      <c r="R86" s="30">
        <f t="shared" si="4"/>
        <v>9964</v>
      </c>
      <c r="S86" s="40">
        <f t="shared" si="6"/>
        <v>10462.2</v>
      </c>
      <c r="T86" s="30">
        <v>857</v>
      </c>
      <c r="U86" s="30">
        <v>871</v>
      </c>
      <c r="V86" s="30">
        <v>740</v>
      </c>
      <c r="W86" s="30">
        <v>909</v>
      </c>
      <c r="X86" s="30">
        <v>901</v>
      </c>
      <c r="Y86" s="30">
        <v>1001</v>
      </c>
      <c r="Z86" s="30">
        <v>959</v>
      </c>
      <c r="AA86" s="30">
        <v>1031</v>
      </c>
      <c r="AB86" s="30">
        <v>1007</v>
      </c>
      <c r="AC86" s="30">
        <v>1927</v>
      </c>
      <c r="AD86" s="30">
        <v>1708</v>
      </c>
      <c r="AE86" s="30">
        <v>1317</v>
      </c>
      <c r="AF86" s="30">
        <f t="shared" si="5"/>
        <v>13228</v>
      </c>
      <c r="AG86" s="40">
        <f t="shared" si="7"/>
        <v>13889.4</v>
      </c>
      <c r="AH86" s="30">
        <v>722</v>
      </c>
      <c r="AI86" s="30">
        <v>647</v>
      </c>
      <c r="AJ86" s="30">
        <v>430</v>
      </c>
      <c r="AK86" s="33" t="s">
        <v>18</v>
      </c>
      <c r="AL86" s="33"/>
      <c r="AM86" s="31" t="s">
        <v>271</v>
      </c>
      <c r="AN86" s="33" t="s">
        <v>272</v>
      </c>
      <c r="AO86" s="33" t="s">
        <v>23</v>
      </c>
    </row>
    <row r="87" ht="24.95" customHeight="1" spans="1:41">
      <c r="A87" s="30" t="s">
        <v>121</v>
      </c>
      <c r="B87" s="30">
        <v>10140970</v>
      </c>
      <c r="C87" s="31" t="s">
        <v>273</v>
      </c>
      <c r="D87" s="31" t="s">
        <v>274</v>
      </c>
      <c r="E87" s="32">
        <v>80</v>
      </c>
      <c r="F87" s="30">
        <v>2262</v>
      </c>
      <c r="G87" s="30">
        <v>3972</v>
      </c>
      <c r="H87" s="30">
        <v>1772</v>
      </c>
      <c r="I87" s="30">
        <v>2139</v>
      </c>
      <c r="J87" s="30">
        <v>2024</v>
      </c>
      <c r="K87" s="30">
        <v>2201</v>
      </c>
      <c r="L87" s="30">
        <v>2159</v>
      </c>
      <c r="M87" s="30">
        <v>1126</v>
      </c>
      <c r="N87" s="30">
        <v>4949</v>
      </c>
      <c r="O87" s="30">
        <v>2559</v>
      </c>
      <c r="P87" s="30">
        <v>2166</v>
      </c>
      <c r="Q87" s="30">
        <v>2108</v>
      </c>
      <c r="R87" s="30">
        <f t="shared" si="4"/>
        <v>29437</v>
      </c>
      <c r="S87" s="40">
        <f t="shared" si="6"/>
        <v>30908.85</v>
      </c>
      <c r="T87" s="30">
        <v>2082</v>
      </c>
      <c r="U87" s="30">
        <v>2014</v>
      </c>
      <c r="V87" s="30">
        <v>1532</v>
      </c>
      <c r="W87" s="30">
        <v>2105</v>
      </c>
      <c r="X87" s="30">
        <v>3510</v>
      </c>
      <c r="Y87" s="30">
        <v>2188</v>
      </c>
      <c r="Z87" s="30">
        <v>2657</v>
      </c>
      <c r="AA87" s="30">
        <v>2481</v>
      </c>
      <c r="AB87" s="30">
        <v>2790</v>
      </c>
      <c r="AC87" s="30">
        <v>2209</v>
      </c>
      <c r="AD87" s="30">
        <v>2191</v>
      </c>
      <c r="AE87" s="30">
        <v>2168</v>
      </c>
      <c r="AF87" s="30">
        <f t="shared" si="5"/>
        <v>27927</v>
      </c>
      <c r="AG87" s="40">
        <f t="shared" si="7"/>
        <v>29323.35</v>
      </c>
      <c r="AH87" s="30">
        <v>2062</v>
      </c>
      <c r="AI87" s="30">
        <v>2600</v>
      </c>
      <c r="AJ87" s="30">
        <v>1545</v>
      </c>
      <c r="AK87" s="33" t="s">
        <v>18</v>
      </c>
      <c r="AL87" s="33"/>
      <c r="AM87" s="31"/>
      <c r="AN87" s="33" t="s">
        <v>275</v>
      </c>
      <c r="AO87" s="33" t="s">
        <v>37</v>
      </c>
    </row>
    <row r="88" ht="24.95" customHeight="1" spans="1:41">
      <c r="A88" s="30" t="s">
        <v>66</v>
      </c>
      <c r="B88" s="30">
        <v>10051902</v>
      </c>
      <c r="C88" s="31" t="s">
        <v>273</v>
      </c>
      <c r="D88" s="31" t="s">
        <v>276</v>
      </c>
      <c r="E88" s="32">
        <v>150</v>
      </c>
      <c r="F88" s="30">
        <v>24810</v>
      </c>
      <c r="G88" s="30">
        <v>15720</v>
      </c>
      <c r="H88" s="30">
        <v>11250</v>
      </c>
      <c r="I88" s="30">
        <v>10600</v>
      </c>
      <c r="J88" s="30">
        <v>8840</v>
      </c>
      <c r="K88" s="30">
        <v>9140</v>
      </c>
      <c r="L88" s="30">
        <v>10586</v>
      </c>
      <c r="M88" s="30">
        <v>12190</v>
      </c>
      <c r="N88" s="30">
        <v>11460</v>
      </c>
      <c r="O88" s="30">
        <v>11040</v>
      </c>
      <c r="P88" s="30">
        <v>10140</v>
      </c>
      <c r="Q88" s="30">
        <v>9630</v>
      </c>
      <c r="R88" s="30">
        <f t="shared" si="4"/>
        <v>145406</v>
      </c>
      <c r="S88" s="40">
        <f t="shared" si="6"/>
        <v>152676.3</v>
      </c>
      <c r="T88" s="30">
        <v>9940</v>
      </c>
      <c r="U88" s="30">
        <v>8680</v>
      </c>
      <c r="V88" s="30">
        <v>6530</v>
      </c>
      <c r="W88" s="30">
        <v>8000</v>
      </c>
      <c r="X88" s="30">
        <v>8000</v>
      </c>
      <c r="Y88" s="30">
        <v>9880</v>
      </c>
      <c r="Z88" s="30">
        <v>11280</v>
      </c>
      <c r="AA88" s="30">
        <v>11220</v>
      </c>
      <c r="AB88" s="30">
        <v>11750</v>
      </c>
      <c r="AC88" s="30">
        <v>12190</v>
      </c>
      <c r="AD88" s="30">
        <v>8780</v>
      </c>
      <c r="AE88" s="30">
        <v>9230</v>
      </c>
      <c r="AF88" s="30">
        <f t="shared" si="5"/>
        <v>115480</v>
      </c>
      <c r="AG88" s="40">
        <f t="shared" si="7"/>
        <v>121254</v>
      </c>
      <c r="AH88" s="30">
        <v>9150</v>
      </c>
      <c r="AI88" s="30">
        <v>9250</v>
      </c>
      <c r="AJ88" s="30">
        <v>6810</v>
      </c>
      <c r="AK88" s="33" t="s">
        <v>18</v>
      </c>
      <c r="AL88" s="33"/>
      <c r="AM88" s="31"/>
      <c r="AN88" s="33" t="s">
        <v>275</v>
      </c>
      <c r="AO88" s="33" t="s">
        <v>20</v>
      </c>
    </row>
    <row r="89" ht="24.95" customHeight="1" spans="1:41">
      <c r="A89" s="30" t="s">
        <v>59</v>
      </c>
      <c r="B89" s="30">
        <v>10051903</v>
      </c>
      <c r="C89" s="31" t="s">
        <v>277</v>
      </c>
      <c r="D89" s="31" t="s">
        <v>278</v>
      </c>
      <c r="E89" s="32">
        <v>150</v>
      </c>
      <c r="F89" s="30">
        <v>30161</v>
      </c>
      <c r="G89" s="30">
        <v>33700</v>
      </c>
      <c r="H89" s="30">
        <v>26950</v>
      </c>
      <c r="I89" s="30">
        <v>28400</v>
      </c>
      <c r="J89" s="30">
        <v>21600</v>
      </c>
      <c r="K89" s="30">
        <v>29560</v>
      </c>
      <c r="L89" s="30">
        <v>31924</v>
      </c>
      <c r="M89" s="30">
        <v>36200</v>
      </c>
      <c r="N89" s="30">
        <v>39440</v>
      </c>
      <c r="O89" s="30">
        <v>39990</v>
      </c>
      <c r="P89" s="30">
        <v>37870</v>
      </c>
      <c r="Q89" s="30">
        <v>37180</v>
      </c>
      <c r="R89" s="30">
        <f t="shared" si="4"/>
        <v>392975</v>
      </c>
      <c r="S89" s="40">
        <f t="shared" si="6"/>
        <v>412623.75</v>
      </c>
      <c r="T89" s="30">
        <v>34090</v>
      </c>
      <c r="U89" s="30">
        <v>34130</v>
      </c>
      <c r="V89" s="30">
        <v>33310</v>
      </c>
      <c r="W89" s="30">
        <v>38310</v>
      </c>
      <c r="X89" s="30">
        <v>38250</v>
      </c>
      <c r="Y89" s="30">
        <v>34630</v>
      </c>
      <c r="Z89" s="30">
        <v>30540</v>
      </c>
      <c r="AA89" s="30">
        <v>27890</v>
      </c>
      <c r="AB89" s="30">
        <v>29780</v>
      </c>
      <c r="AC89" s="30">
        <v>33700</v>
      </c>
      <c r="AD89" s="30">
        <v>25120</v>
      </c>
      <c r="AE89" s="30">
        <v>27450</v>
      </c>
      <c r="AF89" s="30">
        <f t="shared" si="5"/>
        <v>387200</v>
      </c>
      <c r="AG89" s="40">
        <f t="shared" si="7"/>
        <v>406560</v>
      </c>
      <c r="AH89" s="30">
        <v>28780</v>
      </c>
      <c r="AI89" s="30">
        <v>32870</v>
      </c>
      <c r="AJ89" s="30">
        <v>20290</v>
      </c>
      <c r="AK89" s="33" t="s">
        <v>18</v>
      </c>
      <c r="AL89" s="33"/>
      <c r="AM89" s="31" t="s">
        <v>277</v>
      </c>
      <c r="AN89" s="33" t="s">
        <v>279</v>
      </c>
      <c r="AO89" s="33" t="s">
        <v>23</v>
      </c>
    </row>
    <row r="90" ht="24.95" customHeight="1" spans="1:41">
      <c r="A90" s="30" t="s">
        <v>143</v>
      </c>
      <c r="B90" s="30">
        <v>10051948</v>
      </c>
      <c r="C90" s="31" t="s">
        <v>280</v>
      </c>
      <c r="D90" s="31" t="s">
        <v>281</v>
      </c>
      <c r="E90" s="32">
        <v>100</v>
      </c>
      <c r="F90" s="30">
        <v>1375</v>
      </c>
      <c r="G90" s="30">
        <v>1288</v>
      </c>
      <c r="H90" s="30">
        <v>1092</v>
      </c>
      <c r="I90" s="30">
        <v>1416</v>
      </c>
      <c r="J90" s="30">
        <v>1888</v>
      </c>
      <c r="K90" s="30">
        <v>1888</v>
      </c>
      <c r="L90" s="30">
        <v>1746</v>
      </c>
      <c r="M90" s="30">
        <v>1300</v>
      </c>
      <c r="N90" s="30">
        <v>2574</v>
      </c>
      <c r="O90" s="30">
        <v>2386</v>
      </c>
      <c r="P90" s="30">
        <v>2625</v>
      </c>
      <c r="Q90" s="30">
        <v>2299</v>
      </c>
      <c r="R90" s="30">
        <f t="shared" si="4"/>
        <v>21877</v>
      </c>
      <c r="S90" s="40">
        <f t="shared" si="6"/>
        <v>22970.85</v>
      </c>
      <c r="T90" s="30">
        <v>2419</v>
      </c>
      <c r="U90" s="30">
        <v>2272</v>
      </c>
      <c r="V90" s="30">
        <v>1981</v>
      </c>
      <c r="W90" s="30">
        <v>2406</v>
      </c>
      <c r="X90" s="30">
        <v>2314</v>
      </c>
      <c r="Y90" s="30">
        <v>2397</v>
      </c>
      <c r="Z90" s="30">
        <v>2537</v>
      </c>
      <c r="AA90" s="30">
        <v>2440</v>
      </c>
      <c r="AB90" s="30">
        <v>2537</v>
      </c>
      <c r="AC90" s="30">
        <v>2371</v>
      </c>
      <c r="AD90" s="30">
        <v>2306</v>
      </c>
      <c r="AE90" s="30">
        <v>1780</v>
      </c>
      <c r="AF90" s="30">
        <f t="shared" si="5"/>
        <v>27760</v>
      </c>
      <c r="AG90" s="40">
        <f t="shared" si="7"/>
        <v>29148</v>
      </c>
      <c r="AH90" s="30">
        <v>2294</v>
      </c>
      <c r="AI90" s="30">
        <v>3828</v>
      </c>
      <c r="AJ90" s="30">
        <v>1867</v>
      </c>
      <c r="AK90" s="33" t="s">
        <v>18</v>
      </c>
      <c r="AL90" s="33"/>
      <c r="AM90" s="31" t="s">
        <v>280</v>
      </c>
      <c r="AN90" s="33" t="s">
        <v>282</v>
      </c>
      <c r="AO90" s="33" t="s">
        <v>20</v>
      </c>
    </row>
    <row r="91" ht="24.95" customHeight="1" spans="1:41">
      <c r="A91" s="30" t="s">
        <v>226</v>
      </c>
      <c r="B91" s="30">
        <v>10052109</v>
      </c>
      <c r="C91" s="31" t="s">
        <v>283</v>
      </c>
      <c r="D91" s="31" t="s">
        <v>284</v>
      </c>
      <c r="E91" s="32">
        <v>150</v>
      </c>
      <c r="F91" s="30">
        <v>66710</v>
      </c>
      <c r="G91" s="30">
        <v>40860</v>
      </c>
      <c r="H91" s="30">
        <v>37870</v>
      </c>
      <c r="I91" s="30">
        <v>60830</v>
      </c>
      <c r="J91" s="30">
        <v>56560</v>
      </c>
      <c r="K91" s="30">
        <v>49880</v>
      </c>
      <c r="L91" s="30">
        <v>47091</v>
      </c>
      <c r="M91" s="30">
        <v>49390</v>
      </c>
      <c r="N91" s="30">
        <v>41630</v>
      </c>
      <c r="O91" s="30">
        <v>45200</v>
      </c>
      <c r="P91" s="30">
        <v>18810</v>
      </c>
      <c r="Q91" s="30">
        <v>19790</v>
      </c>
      <c r="R91" s="30">
        <f t="shared" si="4"/>
        <v>534621</v>
      </c>
      <c r="S91" s="40">
        <f t="shared" si="6"/>
        <v>561352.05</v>
      </c>
      <c r="T91" s="30">
        <v>17210</v>
      </c>
      <c r="U91" s="30">
        <v>17310</v>
      </c>
      <c r="V91" s="30">
        <v>4640</v>
      </c>
      <c r="W91" s="30">
        <v>15500</v>
      </c>
      <c r="X91" s="30">
        <v>13660</v>
      </c>
      <c r="Y91" s="30">
        <v>8820</v>
      </c>
      <c r="Z91" s="30">
        <v>10500</v>
      </c>
      <c r="AA91" s="30">
        <v>22840</v>
      </c>
      <c r="AB91" s="30">
        <v>13530</v>
      </c>
      <c r="AC91" s="30">
        <v>21140</v>
      </c>
      <c r="AD91" s="30">
        <v>17270</v>
      </c>
      <c r="AE91" s="30">
        <v>17710</v>
      </c>
      <c r="AF91" s="30">
        <f t="shared" si="5"/>
        <v>180130</v>
      </c>
      <c r="AG91" s="40">
        <f t="shared" si="7"/>
        <v>189136.5</v>
      </c>
      <c r="AH91" s="30">
        <v>23610</v>
      </c>
      <c r="AI91" s="30">
        <v>12000</v>
      </c>
      <c r="AJ91" s="30">
        <v>3000</v>
      </c>
      <c r="AK91" s="33" t="s">
        <v>18</v>
      </c>
      <c r="AL91" s="33"/>
      <c r="AM91" s="31" t="s">
        <v>283</v>
      </c>
      <c r="AN91" s="33" t="s">
        <v>285</v>
      </c>
      <c r="AO91" s="33" t="s">
        <v>183</v>
      </c>
    </row>
    <row r="92" ht="24.95" customHeight="1" spans="1:41">
      <c r="A92" s="30" t="s">
        <v>226</v>
      </c>
      <c r="B92" s="30">
        <v>10052292</v>
      </c>
      <c r="C92" s="31" t="s">
        <v>286</v>
      </c>
      <c r="D92" s="31" t="s">
        <v>228</v>
      </c>
      <c r="E92" s="32">
        <v>150</v>
      </c>
      <c r="F92" s="30">
        <v>4595</v>
      </c>
      <c r="G92" s="30">
        <v>4174</v>
      </c>
      <c r="H92" s="30">
        <v>4441</v>
      </c>
      <c r="I92" s="30">
        <v>7096</v>
      </c>
      <c r="J92" s="30">
        <v>4270</v>
      </c>
      <c r="K92" s="30">
        <v>5345</v>
      </c>
      <c r="L92" s="30">
        <v>6196</v>
      </c>
      <c r="M92" s="30">
        <v>7494</v>
      </c>
      <c r="N92" s="30">
        <v>7044</v>
      </c>
      <c r="O92" s="30">
        <v>7953</v>
      </c>
      <c r="P92" s="30">
        <v>7680</v>
      </c>
      <c r="Q92" s="30">
        <v>8540</v>
      </c>
      <c r="R92" s="30">
        <f t="shared" si="4"/>
        <v>74828</v>
      </c>
      <c r="S92" s="40">
        <f t="shared" si="6"/>
        <v>78569.4</v>
      </c>
      <c r="T92" s="30">
        <v>7690</v>
      </c>
      <c r="U92" s="30">
        <v>8340</v>
      </c>
      <c r="V92" s="30">
        <v>3030</v>
      </c>
      <c r="W92" s="30">
        <v>8320</v>
      </c>
      <c r="X92" s="30">
        <v>8400</v>
      </c>
      <c r="Y92" s="30">
        <v>8470</v>
      </c>
      <c r="Z92" s="30">
        <v>9280</v>
      </c>
      <c r="AA92" s="30">
        <v>12760</v>
      </c>
      <c r="AB92" s="30">
        <v>12610</v>
      </c>
      <c r="AC92" s="30">
        <v>9590</v>
      </c>
      <c r="AD92" s="30">
        <v>9980</v>
      </c>
      <c r="AE92" s="30">
        <v>8670</v>
      </c>
      <c r="AF92" s="30">
        <f t="shared" si="5"/>
        <v>107140</v>
      </c>
      <c r="AG92" s="40">
        <f t="shared" si="7"/>
        <v>112497</v>
      </c>
      <c r="AH92" s="30">
        <v>11070</v>
      </c>
      <c r="AI92" s="30">
        <v>9690</v>
      </c>
      <c r="AJ92" s="30">
        <v>5340</v>
      </c>
      <c r="AK92" s="33" t="s">
        <v>18</v>
      </c>
      <c r="AL92" s="33"/>
      <c r="AM92" s="31"/>
      <c r="AN92" s="33" t="s">
        <v>287</v>
      </c>
      <c r="AO92" s="33" t="s">
        <v>231</v>
      </c>
    </row>
    <row r="93" ht="24.95" customHeight="1" spans="1:41">
      <c r="A93" s="30" t="s">
        <v>226</v>
      </c>
      <c r="B93" s="30">
        <v>10052602</v>
      </c>
      <c r="C93" s="31" t="s">
        <v>288</v>
      </c>
      <c r="D93" s="31" t="s">
        <v>289</v>
      </c>
      <c r="E93" s="32">
        <v>80</v>
      </c>
      <c r="F93" s="30">
        <v>2721</v>
      </c>
      <c r="G93" s="30">
        <v>1868</v>
      </c>
      <c r="H93" s="30">
        <v>2118</v>
      </c>
      <c r="I93" s="30">
        <v>2721</v>
      </c>
      <c r="J93" s="30">
        <v>2910</v>
      </c>
      <c r="K93" s="30">
        <v>3241</v>
      </c>
      <c r="L93" s="30">
        <v>3317</v>
      </c>
      <c r="M93" s="30">
        <v>4028</v>
      </c>
      <c r="N93" s="30">
        <v>4031</v>
      </c>
      <c r="O93" s="30">
        <v>3651</v>
      </c>
      <c r="P93" s="30">
        <v>3506</v>
      </c>
      <c r="Q93" s="30">
        <v>3242</v>
      </c>
      <c r="R93" s="30">
        <f t="shared" si="4"/>
        <v>37354</v>
      </c>
      <c r="S93" s="40">
        <f t="shared" si="6"/>
        <v>39221.7</v>
      </c>
      <c r="T93" s="30">
        <v>3099</v>
      </c>
      <c r="U93" s="30">
        <v>2936</v>
      </c>
      <c r="V93" s="30">
        <v>1838</v>
      </c>
      <c r="W93" s="30">
        <v>3188</v>
      </c>
      <c r="X93" s="30">
        <v>3442</v>
      </c>
      <c r="Y93" s="30">
        <v>3670</v>
      </c>
      <c r="Z93" s="30">
        <v>3723</v>
      </c>
      <c r="AA93" s="30">
        <v>4185</v>
      </c>
      <c r="AB93" s="30">
        <v>4164</v>
      </c>
      <c r="AC93" s="30">
        <v>3726</v>
      </c>
      <c r="AD93" s="30">
        <v>3826</v>
      </c>
      <c r="AE93" s="30">
        <v>3723</v>
      </c>
      <c r="AF93" s="30">
        <f t="shared" si="5"/>
        <v>41520</v>
      </c>
      <c r="AG93" s="40">
        <f t="shared" si="7"/>
        <v>43596</v>
      </c>
      <c r="AH93" s="30">
        <v>3462</v>
      </c>
      <c r="AI93" s="30">
        <v>2769</v>
      </c>
      <c r="AJ93" s="30">
        <v>1871</v>
      </c>
      <c r="AK93" s="33" t="s">
        <v>18</v>
      </c>
      <c r="AL93" s="33"/>
      <c r="AM93" s="31" t="s">
        <v>288</v>
      </c>
      <c r="AN93" s="33"/>
      <c r="AO93" s="33" t="s">
        <v>231</v>
      </c>
    </row>
    <row r="94" ht="24.95" customHeight="1" spans="1:41">
      <c r="A94" s="30" t="s">
        <v>121</v>
      </c>
      <c r="B94" s="30">
        <v>10055327</v>
      </c>
      <c r="C94" s="31" t="s">
        <v>290</v>
      </c>
      <c r="D94" s="31" t="s">
        <v>291</v>
      </c>
      <c r="E94" s="32">
        <v>25</v>
      </c>
      <c r="F94" s="30">
        <v>797</v>
      </c>
      <c r="G94" s="30">
        <v>691</v>
      </c>
      <c r="H94" s="30">
        <v>712</v>
      </c>
      <c r="I94" s="30">
        <v>877</v>
      </c>
      <c r="J94" s="30">
        <v>841</v>
      </c>
      <c r="K94" s="30">
        <v>904</v>
      </c>
      <c r="L94" s="30">
        <v>885</v>
      </c>
      <c r="M94" s="30">
        <v>1149</v>
      </c>
      <c r="N94" s="30">
        <v>984</v>
      </c>
      <c r="O94" s="30">
        <v>950</v>
      </c>
      <c r="P94" s="30">
        <v>1042</v>
      </c>
      <c r="Q94" s="30">
        <v>925</v>
      </c>
      <c r="R94" s="30">
        <f t="shared" si="4"/>
        <v>10757</v>
      </c>
      <c r="S94" s="40">
        <f t="shared" si="6"/>
        <v>11294.85</v>
      </c>
      <c r="T94" s="30">
        <v>917</v>
      </c>
      <c r="U94" s="30">
        <v>867</v>
      </c>
      <c r="V94" s="30">
        <v>500</v>
      </c>
      <c r="W94" s="30">
        <v>1144</v>
      </c>
      <c r="X94" s="30">
        <v>1056</v>
      </c>
      <c r="Y94" s="30">
        <v>1220</v>
      </c>
      <c r="Z94" s="30">
        <v>1187</v>
      </c>
      <c r="AA94" s="30">
        <v>1259</v>
      </c>
      <c r="AB94" s="30">
        <v>1255</v>
      </c>
      <c r="AC94" s="30">
        <v>1133</v>
      </c>
      <c r="AD94" s="30">
        <v>1053</v>
      </c>
      <c r="AE94" s="30">
        <v>914</v>
      </c>
      <c r="AF94" s="30">
        <f t="shared" si="5"/>
        <v>12505</v>
      </c>
      <c r="AG94" s="40">
        <f t="shared" si="7"/>
        <v>13130.25</v>
      </c>
      <c r="AH94" s="30">
        <v>816</v>
      </c>
      <c r="AI94" s="30">
        <v>1039</v>
      </c>
      <c r="AJ94" s="30">
        <v>680</v>
      </c>
      <c r="AK94" s="33" t="s">
        <v>18</v>
      </c>
      <c r="AL94" s="33"/>
      <c r="AM94" s="31" t="s">
        <v>290</v>
      </c>
      <c r="AN94" s="33" t="s">
        <v>292</v>
      </c>
      <c r="AO94" s="33" t="s">
        <v>23</v>
      </c>
    </row>
    <row r="95" ht="24.95" customHeight="1" spans="1:41">
      <c r="A95" s="30" t="s">
        <v>59</v>
      </c>
      <c r="B95" s="30">
        <v>10056277</v>
      </c>
      <c r="C95" s="31" t="s">
        <v>293</v>
      </c>
      <c r="D95" s="31" t="s">
        <v>294</v>
      </c>
      <c r="E95" s="32">
        <v>40</v>
      </c>
      <c r="F95" s="30">
        <v>3689</v>
      </c>
      <c r="G95" s="30">
        <v>4581</v>
      </c>
      <c r="H95" s="30">
        <v>3114</v>
      </c>
      <c r="I95" s="30">
        <v>4172</v>
      </c>
      <c r="J95" s="30">
        <v>4435</v>
      </c>
      <c r="K95" s="30">
        <v>4524</v>
      </c>
      <c r="L95" s="30">
        <v>4710</v>
      </c>
      <c r="M95" s="30">
        <v>4698</v>
      </c>
      <c r="N95" s="30">
        <v>5336</v>
      </c>
      <c r="O95" s="30">
        <v>4528</v>
      </c>
      <c r="P95" s="30">
        <v>1830</v>
      </c>
      <c r="Q95" s="30">
        <v>2306</v>
      </c>
      <c r="R95" s="30">
        <f t="shared" si="4"/>
        <v>47923</v>
      </c>
      <c r="S95" s="40">
        <f t="shared" si="6"/>
        <v>50319.15</v>
      </c>
      <c r="T95" s="30">
        <v>1466</v>
      </c>
      <c r="U95" s="30">
        <v>1513</v>
      </c>
      <c r="V95" s="30">
        <v>1030</v>
      </c>
      <c r="W95" s="30">
        <v>1686</v>
      </c>
      <c r="X95" s="30">
        <v>1455</v>
      </c>
      <c r="Y95" s="30">
        <v>2134</v>
      </c>
      <c r="Z95" s="30">
        <v>1693</v>
      </c>
      <c r="AA95" s="30">
        <v>1463</v>
      </c>
      <c r="AB95" s="30">
        <v>2107</v>
      </c>
      <c r="AC95" s="30">
        <v>2535</v>
      </c>
      <c r="AD95" s="30">
        <v>2570</v>
      </c>
      <c r="AE95" s="30">
        <v>2582</v>
      </c>
      <c r="AF95" s="30">
        <f t="shared" si="5"/>
        <v>22234</v>
      </c>
      <c r="AG95" s="40">
        <f t="shared" si="7"/>
        <v>23345.7</v>
      </c>
      <c r="AH95" s="30">
        <v>2520</v>
      </c>
      <c r="AI95" s="30">
        <v>2770</v>
      </c>
      <c r="AJ95" s="30">
        <v>2403</v>
      </c>
      <c r="AK95" s="33" t="s">
        <v>18</v>
      </c>
      <c r="AL95" s="33"/>
      <c r="AM95" s="31" t="s">
        <v>293</v>
      </c>
      <c r="AN95" s="33" t="s">
        <v>295</v>
      </c>
      <c r="AO95" s="33" t="s">
        <v>23</v>
      </c>
    </row>
    <row r="96" ht="24.95" customHeight="1" spans="1:41">
      <c r="A96" s="30" t="s">
        <v>226</v>
      </c>
      <c r="B96" s="30">
        <v>10056278</v>
      </c>
      <c r="C96" s="31" t="s">
        <v>296</v>
      </c>
      <c r="D96" s="31" t="s">
        <v>297</v>
      </c>
      <c r="E96" s="32">
        <v>50</v>
      </c>
      <c r="F96" s="30">
        <v>3079</v>
      </c>
      <c r="G96" s="30">
        <v>4952</v>
      </c>
      <c r="H96" s="30">
        <v>3449</v>
      </c>
      <c r="I96" s="30">
        <v>3324</v>
      </c>
      <c r="J96" s="30">
        <v>3397</v>
      </c>
      <c r="K96" s="30">
        <v>1569</v>
      </c>
      <c r="L96" s="30">
        <v>1456</v>
      </c>
      <c r="M96" s="30">
        <v>1509</v>
      </c>
      <c r="N96" s="30">
        <v>1552</v>
      </c>
      <c r="O96" s="30">
        <v>1398</v>
      </c>
      <c r="P96" s="30">
        <v>1452</v>
      </c>
      <c r="Q96" s="30">
        <v>1419</v>
      </c>
      <c r="R96" s="30">
        <f t="shared" si="4"/>
        <v>28556</v>
      </c>
      <c r="S96" s="40">
        <f t="shared" si="6"/>
        <v>29983.8</v>
      </c>
      <c r="T96" s="30">
        <v>1437</v>
      </c>
      <c r="U96" s="30">
        <v>1361</v>
      </c>
      <c r="V96" s="30">
        <v>1077</v>
      </c>
      <c r="W96" s="30">
        <v>1510</v>
      </c>
      <c r="X96" s="30">
        <v>1540</v>
      </c>
      <c r="Y96" s="30">
        <v>1488</v>
      </c>
      <c r="Z96" s="30">
        <v>1417</v>
      </c>
      <c r="AA96" s="30">
        <v>1383</v>
      </c>
      <c r="AB96" s="30">
        <v>1343</v>
      </c>
      <c r="AC96" s="30">
        <v>1337</v>
      </c>
      <c r="AD96" s="30">
        <v>1448</v>
      </c>
      <c r="AE96" s="30">
        <v>1421</v>
      </c>
      <c r="AF96" s="30">
        <f t="shared" si="5"/>
        <v>16762</v>
      </c>
      <c r="AG96" s="40">
        <f t="shared" si="7"/>
        <v>17600.1</v>
      </c>
      <c r="AH96" s="30">
        <v>1646</v>
      </c>
      <c r="AI96" s="30">
        <v>1788</v>
      </c>
      <c r="AJ96" s="30">
        <v>1395</v>
      </c>
      <c r="AK96" s="33" t="s">
        <v>18</v>
      </c>
      <c r="AL96" s="33"/>
      <c r="AM96" s="31" t="s">
        <v>296</v>
      </c>
      <c r="AN96" s="33" t="s">
        <v>298</v>
      </c>
      <c r="AO96" s="33" t="s">
        <v>231</v>
      </c>
    </row>
    <row r="97" ht="24.95" customHeight="1" spans="1:41">
      <c r="A97" s="30" t="s">
        <v>226</v>
      </c>
      <c r="B97" s="30">
        <v>10102370</v>
      </c>
      <c r="C97" s="31" t="s">
        <v>296</v>
      </c>
      <c r="D97" s="31" t="s">
        <v>299</v>
      </c>
      <c r="E97" s="32">
        <v>100</v>
      </c>
      <c r="F97" s="30">
        <v>5933</v>
      </c>
      <c r="G97" s="30">
        <v>3069</v>
      </c>
      <c r="H97" s="30">
        <v>2958</v>
      </c>
      <c r="I97" s="30">
        <v>7683</v>
      </c>
      <c r="J97" s="30">
        <v>6565</v>
      </c>
      <c r="K97" s="30">
        <v>6861</v>
      </c>
      <c r="L97" s="30">
        <v>7382</v>
      </c>
      <c r="M97" s="30">
        <v>9360</v>
      </c>
      <c r="N97" s="30">
        <v>8929</v>
      </c>
      <c r="O97" s="30">
        <v>6077</v>
      </c>
      <c r="P97" s="30">
        <v>2949</v>
      </c>
      <c r="Q97" s="30">
        <v>3290</v>
      </c>
      <c r="R97" s="30">
        <f t="shared" si="4"/>
        <v>71056</v>
      </c>
      <c r="S97" s="40">
        <f t="shared" si="6"/>
        <v>74608.8</v>
      </c>
      <c r="T97" s="30">
        <v>3104</v>
      </c>
      <c r="U97" s="30">
        <v>3318</v>
      </c>
      <c r="V97" s="30">
        <v>1384</v>
      </c>
      <c r="W97" s="30">
        <v>3596</v>
      </c>
      <c r="X97" s="30">
        <v>4141</v>
      </c>
      <c r="Y97" s="30">
        <v>3911</v>
      </c>
      <c r="Z97" s="30">
        <v>5017</v>
      </c>
      <c r="AA97" s="30">
        <v>5267</v>
      </c>
      <c r="AB97" s="30">
        <v>5011</v>
      </c>
      <c r="AC97" s="30">
        <v>3847</v>
      </c>
      <c r="AD97" s="30">
        <v>3822</v>
      </c>
      <c r="AE97" s="30">
        <v>4560</v>
      </c>
      <c r="AF97" s="30">
        <f t="shared" si="5"/>
        <v>46978</v>
      </c>
      <c r="AG97" s="40">
        <f t="shared" si="7"/>
        <v>49326.9</v>
      </c>
      <c r="AH97" s="30">
        <v>6729</v>
      </c>
      <c r="AI97" s="30">
        <v>5065</v>
      </c>
      <c r="AJ97" s="30">
        <v>2432</v>
      </c>
      <c r="AK97" s="33" t="s">
        <v>18</v>
      </c>
      <c r="AL97" s="33"/>
      <c r="AM97" s="31" t="s">
        <v>300</v>
      </c>
      <c r="AN97" s="33" t="s">
        <v>301</v>
      </c>
      <c r="AO97" s="33" t="s">
        <v>183</v>
      </c>
    </row>
    <row r="98" ht="24.95" customHeight="1" spans="1:41">
      <c r="A98" s="30" t="s">
        <v>226</v>
      </c>
      <c r="B98" s="30">
        <v>10058103</v>
      </c>
      <c r="C98" s="31" t="s">
        <v>302</v>
      </c>
      <c r="D98" s="31" t="s">
        <v>303</v>
      </c>
      <c r="E98" s="32">
        <v>200</v>
      </c>
      <c r="F98" s="30">
        <v>189490</v>
      </c>
      <c r="G98" s="30">
        <v>105220</v>
      </c>
      <c r="H98" s="30">
        <v>125980</v>
      </c>
      <c r="I98" s="30">
        <v>197180</v>
      </c>
      <c r="J98" s="30">
        <v>164820</v>
      </c>
      <c r="K98" s="30">
        <v>174700</v>
      </c>
      <c r="L98" s="30">
        <v>158350</v>
      </c>
      <c r="M98" s="30">
        <v>148560</v>
      </c>
      <c r="N98" s="30">
        <v>163500</v>
      </c>
      <c r="O98" s="30">
        <v>167680</v>
      </c>
      <c r="P98" s="30">
        <v>165110</v>
      </c>
      <c r="Q98" s="30">
        <v>177490</v>
      </c>
      <c r="R98" s="30">
        <f t="shared" si="4"/>
        <v>1938080</v>
      </c>
      <c r="S98" s="40">
        <f t="shared" si="6"/>
        <v>2034984</v>
      </c>
      <c r="T98" s="30">
        <v>181490</v>
      </c>
      <c r="U98" s="30">
        <v>201820</v>
      </c>
      <c r="V98" s="30">
        <v>57570</v>
      </c>
      <c r="W98" s="30">
        <v>199530</v>
      </c>
      <c r="X98" s="30">
        <v>187570</v>
      </c>
      <c r="Y98" s="30">
        <v>175970</v>
      </c>
      <c r="Z98" s="30">
        <v>121230</v>
      </c>
      <c r="AA98" s="30">
        <v>147970</v>
      </c>
      <c r="AB98" s="30">
        <v>148060</v>
      </c>
      <c r="AC98" s="30">
        <v>147260</v>
      </c>
      <c r="AD98" s="30">
        <v>144060</v>
      </c>
      <c r="AE98" s="30">
        <v>137560</v>
      </c>
      <c r="AF98" s="30">
        <f t="shared" si="5"/>
        <v>1850090</v>
      </c>
      <c r="AG98" s="40">
        <f t="shared" si="7"/>
        <v>1942594.5</v>
      </c>
      <c r="AH98" s="30">
        <v>158550</v>
      </c>
      <c r="AI98" s="30">
        <v>122390</v>
      </c>
      <c r="AJ98" s="30">
        <v>76590</v>
      </c>
      <c r="AK98" s="33" t="s">
        <v>18</v>
      </c>
      <c r="AL98" s="33"/>
      <c r="AM98" s="31" t="s">
        <v>302</v>
      </c>
      <c r="AN98" s="33" t="s">
        <v>304</v>
      </c>
      <c r="AO98" s="33" t="s">
        <v>231</v>
      </c>
    </row>
    <row r="99" ht="24.95" customHeight="1" spans="1:41">
      <c r="A99" s="30" t="s">
        <v>59</v>
      </c>
      <c r="B99" s="30">
        <v>10058406</v>
      </c>
      <c r="C99" s="31" t="s">
        <v>305</v>
      </c>
      <c r="D99" s="31" t="s">
        <v>306</v>
      </c>
      <c r="E99" s="32">
        <v>80</v>
      </c>
      <c r="F99" s="30">
        <v>4221</v>
      </c>
      <c r="G99" s="30">
        <v>4589</v>
      </c>
      <c r="H99" s="30">
        <v>3165</v>
      </c>
      <c r="I99" s="30">
        <v>4072</v>
      </c>
      <c r="J99" s="30">
        <v>3766</v>
      </c>
      <c r="K99" s="30">
        <v>3744</v>
      </c>
      <c r="L99" s="30">
        <v>3565</v>
      </c>
      <c r="M99" s="30">
        <v>3772</v>
      </c>
      <c r="N99" s="30">
        <v>3545</v>
      </c>
      <c r="O99" s="30">
        <v>3421</v>
      </c>
      <c r="P99" s="30">
        <v>3917</v>
      </c>
      <c r="Q99" s="30">
        <v>3558</v>
      </c>
      <c r="R99" s="30">
        <f t="shared" si="4"/>
        <v>45335</v>
      </c>
      <c r="S99" s="40">
        <f t="shared" si="6"/>
        <v>47601.75</v>
      </c>
      <c r="T99" s="30">
        <v>3536</v>
      </c>
      <c r="U99" s="30">
        <v>3756</v>
      </c>
      <c r="V99" s="30">
        <v>3697</v>
      </c>
      <c r="W99" s="30">
        <v>4399</v>
      </c>
      <c r="X99" s="30">
        <v>4169</v>
      </c>
      <c r="Y99" s="30">
        <v>4338</v>
      </c>
      <c r="Z99" s="30">
        <v>4009</v>
      </c>
      <c r="AA99" s="30">
        <v>3627</v>
      </c>
      <c r="AB99" s="30">
        <v>3763</v>
      </c>
      <c r="AC99" s="30">
        <v>3269</v>
      </c>
      <c r="AD99" s="30">
        <v>3647</v>
      </c>
      <c r="AE99" s="30">
        <v>3482</v>
      </c>
      <c r="AF99" s="30">
        <f t="shared" si="5"/>
        <v>45692</v>
      </c>
      <c r="AG99" s="40">
        <f t="shared" si="7"/>
        <v>47976.6</v>
      </c>
      <c r="AH99" s="30">
        <v>3545</v>
      </c>
      <c r="AI99" s="30">
        <v>2891</v>
      </c>
      <c r="AJ99" s="30">
        <v>2077</v>
      </c>
      <c r="AK99" s="33" t="s">
        <v>18</v>
      </c>
      <c r="AL99" s="33"/>
      <c r="AM99" s="31" t="s">
        <v>305</v>
      </c>
      <c r="AN99" s="33"/>
      <c r="AO99" s="33" t="s">
        <v>23</v>
      </c>
    </row>
    <row r="100" ht="24.95" customHeight="1" spans="1:41">
      <c r="A100" s="30" t="s">
        <v>226</v>
      </c>
      <c r="B100" s="30">
        <v>10058782</v>
      </c>
      <c r="C100" s="31" t="s">
        <v>307</v>
      </c>
      <c r="D100" s="31" t="s">
        <v>308</v>
      </c>
      <c r="E100" s="32">
        <v>40</v>
      </c>
      <c r="F100" s="30">
        <v>477</v>
      </c>
      <c r="G100" s="30">
        <v>352</v>
      </c>
      <c r="H100" s="30">
        <v>324</v>
      </c>
      <c r="I100" s="30">
        <v>462</v>
      </c>
      <c r="J100" s="30">
        <v>438</v>
      </c>
      <c r="K100" s="30">
        <v>534</v>
      </c>
      <c r="L100" s="30">
        <v>534</v>
      </c>
      <c r="M100" s="30">
        <v>596</v>
      </c>
      <c r="N100" s="30">
        <v>630</v>
      </c>
      <c r="O100" s="30">
        <v>626</v>
      </c>
      <c r="P100" s="30">
        <v>526</v>
      </c>
      <c r="Q100" s="30">
        <v>771</v>
      </c>
      <c r="R100" s="30">
        <f t="shared" si="4"/>
        <v>6270</v>
      </c>
      <c r="S100" s="40">
        <f t="shared" si="6"/>
        <v>6583.5</v>
      </c>
      <c r="T100" s="30">
        <v>536</v>
      </c>
      <c r="U100" s="30">
        <v>563</v>
      </c>
      <c r="V100" s="30">
        <v>334</v>
      </c>
      <c r="W100" s="30">
        <v>539</v>
      </c>
      <c r="X100" s="30">
        <v>539</v>
      </c>
      <c r="Y100" s="30">
        <v>644</v>
      </c>
      <c r="Z100" s="30">
        <v>747</v>
      </c>
      <c r="AA100" s="30">
        <v>985</v>
      </c>
      <c r="AB100" s="30">
        <v>785</v>
      </c>
      <c r="AC100" s="30">
        <v>629</v>
      </c>
      <c r="AD100" s="30">
        <v>594</v>
      </c>
      <c r="AE100" s="30">
        <v>571</v>
      </c>
      <c r="AF100" s="30">
        <f t="shared" si="5"/>
        <v>7466</v>
      </c>
      <c r="AG100" s="40">
        <f t="shared" si="7"/>
        <v>7839.3</v>
      </c>
      <c r="AH100" s="30">
        <v>678</v>
      </c>
      <c r="AI100" s="30">
        <v>584</v>
      </c>
      <c r="AJ100" s="30">
        <v>266</v>
      </c>
      <c r="AK100" s="33" t="s">
        <v>18</v>
      </c>
      <c r="AL100" s="33"/>
      <c r="AM100" s="31"/>
      <c r="AN100" s="33" t="s">
        <v>309</v>
      </c>
      <c r="AO100" s="33" t="s">
        <v>231</v>
      </c>
    </row>
    <row r="101" ht="24.95" customHeight="1" spans="1:41">
      <c r="A101" s="30" t="s">
        <v>83</v>
      </c>
      <c r="B101" s="30">
        <v>10058796</v>
      </c>
      <c r="C101" s="31" t="s">
        <v>310</v>
      </c>
      <c r="D101" s="31" t="s">
        <v>311</v>
      </c>
      <c r="E101" s="32">
        <v>25</v>
      </c>
      <c r="F101" s="30">
        <v>2902</v>
      </c>
      <c r="G101" s="30">
        <v>2148</v>
      </c>
      <c r="H101" s="30">
        <v>2179</v>
      </c>
      <c r="I101" s="30">
        <v>3465</v>
      </c>
      <c r="J101" s="30">
        <v>2487</v>
      </c>
      <c r="K101" s="30">
        <v>1706</v>
      </c>
      <c r="L101" s="30">
        <v>593</v>
      </c>
      <c r="M101" s="30">
        <v>577</v>
      </c>
      <c r="N101" s="30">
        <v>1455</v>
      </c>
      <c r="O101" s="30">
        <v>1884</v>
      </c>
      <c r="P101" s="30">
        <v>557</v>
      </c>
      <c r="Q101" s="30">
        <v>297</v>
      </c>
      <c r="R101" s="30">
        <f t="shared" si="4"/>
        <v>20250</v>
      </c>
      <c r="S101" s="40">
        <f t="shared" si="6"/>
        <v>21262.5</v>
      </c>
      <c r="T101" s="30">
        <v>363</v>
      </c>
      <c r="U101" s="30">
        <v>532</v>
      </c>
      <c r="V101" s="30">
        <v>127</v>
      </c>
      <c r="W101" s="30">
        <v>629</v>
      </c>
      <c r="X101" s="30">
        <v>1337</v>
      </c>
      <c r="Y101" s="30">
        <v>1199</v>
      </c>
      <c r="Z101" s="30">
        <v>438</v>
      </c>
      <c r="AA101" s="30">
        <v>308</v>
      </c>
      <c r="AB101" s="30">
        <v>358</v>
      </c>
      <c r="AC101" s="30">
        <v>319</v>
      </c>
      <c r="AD101" s="30">
        <v>321</v>
      </c>
      <c r="AE101" s="30">
        <v>320</v>
      </c>
      <c r="AF101" s="30">
        <f t="shared" si="5"/>
        <v>6251</v>
      </c>
      <c r="AG101" s="40">
        <f t="shared" si="7"/>
        <v>6563.55</v>
      </c>
      <c r="AH101" s="30">
        <v>339</v>
      </c>
      <c r="AI101" s="30">
        <v>278</v>
      </c>
      <c r="AJ101" s="30">
        <v>151</v>
      </c>
      <c r="AK101" s="33" t="s">
        <v>18</v>
      </c>
      <c r="AL101" s="33"/>
      <c r="AM101" s="31" t="s">
        <v>310</v>
      </c>
      <c r="AN101" s="33" t="s">
        <v>312</v>
      </c>
      <c r="AO101" s="33" t="s">
        <v>253</v>
      </c>
    </row>
    <row r="102" ht="24.95" customHeight="1" spans="1:41">
      <c r="A102" s="30" t="s">
        <v>73</v>
      </c>
      <c r="B102" s="30">
        <v>10058966</v>
      </c>
      <c r="C102" s="31" t="s">
        <v>313</v>
      </c>
      <c r="D102" s="31" t="s">
        <v>314</v>
      </c>
      <c r="E102" s="32">
        <v>40</v>
      </c>
      <c r="F102" s="30">
        <v>2568</v>
      </c>
      <c r="G102" s="30">
        <v>2610</v>
      </c>
      <c r="H102" s="30">
        <v>2395</v>
      </c>
      <c r="I102" s="30">
        <v>2138</v>
      </c>
      <c r="J102" s="30">
        <v>1831</v>
      </c>
      <c r="K102" s="30">
        <v>1882</v>
      </c>
      <c r="L102" s="30">
        <v>1628</v>
      </c>
      <c r="M102" s="30">
        <v>1635</v>
      </c>
      <c r="N102" s="30">
        <v>1788</v>
      </c>
      <c r="O102" s="30">
        <v>1580</v>
      </c>
      <c r="P102" s="30">
        <v>2138</v>
      </c>
      <c r="Q102" s="30">
        <v>1392</v>
      </c>
      <c r="R102" s="30">
        <f t="shared" si="4"/>
        <v>23585</v>
      </c>
      <c r="S102" s="40">
        <f t="shared" si="6"/>
        <v>24764.25</v>
      </c>
      <c r="T102" s="30">
        <v>1294</v>
      </c>
      <c r="U102" s="30">
        <v>1132</v>
      </c>
      <c r="V102" s="30">
        <v>911</v>
      </c>
      <c r="W102" s="30">
        <v>1191</v>
      </c>
      <c r="X102" s="30">
        <v>1125</v>
      </c>
      <c r="Y102" s="30">
        <v>1165</v>
      </c>
      <c r="Z102" s="30">
        <v>1066</v>
      </c>
      <c r="AA102" s="30">
        <v>1124</v>
      </c>
      <c r="AB102" s="30">
        <v>1171</v>
      </c>
      <c r="AC102" s="30">
        <v>1122</v>
      </c>
      <c r="AD102" s="30">
        <v>1076</v>
      </c>
      <c r="AE102" s="30">
        <v>1066</v>
      </c>
      <c r="AF102" s="30">
        <f t="shared" si="5"/>
        <v>13443</v>
      </c>
      <c r="AG102" s="40">
        <f t="shared" si="7"/>
        <v>14115.15</v>
      </c>
      <c r="AH102" s="30">
        <v>1228</v>
      </c>
      <c r="AI102" s="30">
        <v>1228</v>
      </c>
      <c r="AJ102" s="30">
        <v>968</v>
      </c>
      <c r="AK102" s="33" t="s">
        <v>18</v>
      </c>
      <c r="AL102" s="33"/>
      <c r="AM102" s="31" t="s">
        <v>313</v>
      </c>
      <c r="AN102" s="33" t="s">
        <v>315</v>
      </c>
      <c r="AO102" s="33" t="s">
        <v>20</v>
      </c>
    </row>
    <row r="103" ht="24.95" customHeight="1" spans="1:41">
      <c r="A103" s="30" t="s">
        <v>59</v>
      </c>
      <c r="B103" s="30">
        <v>10059020</v>
      </c>
      <c r="C103" s="31" t="s">
        <v>316</v>
      </c>
      <c r="D103" s="31" t="s">
        <v>317</v>
      </c>
      <c r="E103" s="32">
        <v>40</v>
      </c>
      <c r="F103" s="30">
        <v>639</v>
      </c>
      <c r="G103" s="30">
        <v>667</v>
      </c>
      <c r="H103" s="30">
        <v>494</v>
      </c>
      <c r="I103" s="30">
        <v>641</v>
      </c>
      <c r="J103" s="30">
        <v>762</v>
      </c>
      <c r="K103" s="30">
        <v>1193</v>
      </c>
      <c r="L103" s="30">
        <v>1028</v>
      </c>
      <c r="M103" s="30">
        <v>1588</v>
      </c>
      <c r="N103" s="30">
        <v>2521</v>
      </c>
      <c r="O103" s="30">
        <v>1928</v>
      </c>
      <c r="P103" s="30">
        <v>470</v>
      </c>
      <c r="Q103" s="30">
        <v>605</v>
      </c>
      <c r="R103" s="30">
        <f t="shared" si="4"/>
        <v>12536</v>
      </c>
      <c r="S103" s="40">
        <f t="shared" si="6"/>
        <v>13162.8</v>
      </c>
      <c r="T103" s="30">
        <v>617</v>
      </c>
      <c r="U103" s="30">
        <v>620</v>
      </c>
      <c r="V103" s="30">
        <v>499</v>
      </c>
      <c r="W103" s="30">
        <v>624</v>
      </c>
      <c r="X103" s="30">
        <v>614</v>
      </c>
      <c r="Y103" s="30">
        <v>625</v>
      </c>
      <c r="Z103" s="30">
        <v>891</v>
      </c>
      <c r="AA103" s="30">
        <v>1076</v>
      </c>
      <c r="AB103" s="30">
        <v>1081</v>
      </c>
      <c r="AC103" s="30">
        <v>837</v>
      </c>
      <c r="AD103" s="30">
        <v>400</v>
      </c>
      <c r="AE103" s="30">
        <v>362</v>
      </c>
      <c r="AF103" s="30">
        <f t="shared" si="5"/>
        <v>8246</v>
      </c>
      <c r="AG103" s="40">
        <f t="shared" si="7"/>
        <v>8658.3</v>
      </c>
      <c r="AH103" s="30">
        <v>371</v>
      </c>
      <c r="AI103" s="30">
        <v>409</v>
      </c>
      <c r="AJ103" s="30">
        <v>281</v>
      </c>
      <c r="AK103" s="33" t="s">
        <v>18</v>
      </c>
      <c r="AL103" s="33"/>
      <c r="AM103" s="31" t="s">
        <v>316</v>
      </c>
      <c r="AN103" s="33" t="s">
        <v>318</v>
      </c>
      <c r="AO103" s="33" t="s">
        <v>23</v>
      </c>
    </row>
    <row r="104" ht="24.95" customHeight="1" spans="1:41">
      <c r="A104" s="30" t="s">
        <v>83</v>
      </c>
      <c r="B104" s="30">
        <v>10059022</v>
      </c>
      <c r="C104" s="31" t="s">
        <v>319</v>
      </c>
      <c r="D104" s="31" t="s">
        <v>320</v>
      </c>
      <c r="E104" s="32">
        <v>25</v>
      </c>
      <c r="F104" s="30">
        <v>1204</v>
      </c>
      <c r="G104" s="30">
        <v>755</v>
      </c>
      <c r="H104" s="30">
        <v>648</v>
      </c>
      <c r="I104" s="30">
        <v>865</v>
      </c>
      <c r="J104" s="30">
        <v>1278</v>
      </c>
      <c r="K104" s="30">
        <v>1386</v>
      </c>
      <c r="L104" s="30">
        <v>1182</v>
      </c>
      <c r="M104" s="30">
        <v>1328</v>
      </c>
      <c r="N104" s="30">
        <v>1102</v>
      </c>
      <c r="O104" s="30">
        <v>1090</v>
      </c>
      <c r="P104" s="30">
        <v>997</v>
      </c>
      <c r="Q104" s="30">
        <v>1021</v>
      </c>
      <c r="R104" s="30">
        <f t="shared" si="4"/>
        <v>12856</v>
      </c>
      <c r="S104" s="40">
        <f t="shared" si="6"/>
        <v>13498.8</v>
      </c>
      <c r="T104" s="30">
        <v>920</v>
      </c>
      <c r="U104" s="30">
        <v>914</v>
      </c>
      <c r="V104" s="30">
        <v>607</v>
      </c>
      <c r="W104" s="30">
        <v>1151</v>
      </c>
      <c r="X104" s="30">
        <v>1362</v>
      </c>
      <c r="Y104" s="30">
        <v>1616</v>
      </c>
      <c r="Z104" s="30">
        <v>1177</v>
      </c>
      <c r="AA104" s="30">
        <v>1546</v>
      </c>
      <c r="AB104" s="30">
        <v>1316</v>
      </c>
      <c r="AC104" s="30">
        <v>1271</v>
      </c>
      <c r="AD104" s="30">
        <v>1237</v>
      </c>
      <c r="AE104" s="30">
        <v>1114</v>
      </c>
      <c r="AF104" s="30">
        <f t="shared" si="5"/>
        <v>14231</v>
      </c>
      <c r="AG104" s="40">
        <f t="shared" si="7"/>
        <v>14942.55</v>
      </c>
      <c r="AH104" s="30">
        <v>1133</v>
      </c>
      <c r="AI104" s="30">
        <v>1057</v>
      </c>
      <c r="AJ104" s="30">
        <v>661</v>
      </c>
      <c r="AK104" s="33" t="s">
        <v>18</v>
      </c>
      <c r="AL104" s="33"/>
      <c r="AM104" s="31" t="s">
        <v>321</v>
      </c>
      <c r="AN104" s="33" t="s">
        <v>322</v>
      </c>
      <c r="AO104" s="33" t="s">
        <v>23</v>
      </c>
    </row>
    <row r="105" ht="24.95" customHeight="1" spans="1:41">
      <c r="A105" s="30" t="s">
        <v>59</v>
      </c>
      <c r="B105" s="30">
        <v>10059058</v>
      </c>
      <c r="C105" s="31" t="s">
        <v>323</v>
      </c>
      <c r="D105" s="31" t="s">
        <v>324</v>
      </c>
      <c r="E105" s="32">
        <v>50</v>
      </c>
      <c r="F105" s="30">
        <v>5802</v>
      </c>
      <c r="G105" s="30">
        <v>11497</v>
      </c>
      <c r="H105" s="30">
        <v>4251</v>
      </c>
      <c r="I105" s="30">
        <v>5265</v>
      </c>
      <c r="J105" s="30">
        <v>5319</v>
      </c>
      <c r="K105" s="30">
        <v>5561</v>
      </c>
      <c r="L105" s="30">
        <v>5860</v>
      </c>
      <c r="M105" s="30">
        <v>6301</v>
      </c>
      <c r="N105" s="30">
        <v>5502</v>
      </c>
      <c r="O105" s="30">
        <v>5000</v>
      </c>
      <c r="P105" s="30">
        <v>5581</v>
      </c>
      <c r="Q105" s="30">
        <v>5777</v>
      </c>
      <c r="R105" s="30">
        <f t="shared" si="4"/>
        <v>71716</v>
      </c>
      <c r="S105" s="40">
        <f t="shared" si="6"/>
        <v>75301.8</v>
      </c>
      <c r="T105" s="30">
        <v>6547</v>
      </c>
      <c r="U105" s="30">
        <v>6724</v>
      </c>
      <c r="V105" s="30">
        <v>6022</v>
      </c>
      <c r="W105" s="30">
        <v>6250</v>
      </c>
      <c r="X105" s="30">
        <v>6403</v>
      </c>
      <c r="Y105" s="30">
        <v>7292</v>
      </c>
      <c r="Z105" s="30">
        <v>6838</v>
      </c>
      <c r="AA105" s="30">
        <v>8481</v>
      </c>
      <c r="AB105" s="30">
        <v>8720</v>
      </c>
      <c r="AC105" s="30">
        <v>6294</v>
      </c>
      <c r="AD105" s="30">
        <v>6193</v>
      </c>
      <c r="AE105" s="30">
        <v>5863</v>
      </c>
      <c r="AF105" s="30">
        <f t="shared" si="5"/>
        <v>81627</v>
      </c>
      <c r="AG105" s="40">
        <f t="shared" si="7"/>
        <v>85708.35</v>
      </c>
      <c r="AH105" s="30">
        <v>5641</v>
      </c>
      <c r="AI105" s="30">
        <v>5275</v>
      </c>
      <c r="AJ105" s="30">
        <v>3760</v>
      </c>
      <c r="AK105" s="33" t="s">
        <v>18</v>
      </c>
      <c r="AL105" s="33"/>
      <c r="AM105" s="31"/>
      <c r="AN105" s="33" t="s">
        <v>325</v>
      </c>
      <c r="AO105" s="33" t="s">
        <v>23</v>
      </c>
    </row>
    <row r="106" ht="24.95" customHeight="1" spans="1:41">
      <c r="A106" s="30" t="s">
        <v>326</v>
      </c>
      <c r="B106" s="30">
        <v>10059428</v>
      </c>
      <c r="C106" s="31" t="s">
        <v>327</v>
      </c>
      <c r="D106" s="31" t="s">
        <v>328</v>
      </c>
      <c r="E106" s="32">
        <v>80</v>
      </c>
      <c r="F106" s="30">
        <v>4745</v>
      </c>
      <c r="G106" s="30">
        <v>5310</v>
      </c>
      <c r="H106" s="30">
        <v>4327</v>
      </c>
      <c r="I106" s="30">
        <v>5227</v>
      </c>
      <c r="J106" s="30">
        <v>5303</v>
      </c>
      <c r="K106" s="30">
        <v>5089</v>
      </c>
      <c r="L106" s="30">
        <v>5080</v>
      </c>
      <c r="M106" s="30">
        <v>5999</v>
      </c>
      <c r="N106" s="30">
        <v>5681</v>
      </c>
      <c r="O106" s="30">
        <v>5197</v>
      </c>
      <c r="P106" s="30">
        <v>6205</v>
      </c>
      <c r="Q106" s="30">
        <v>5523</v>
      </c>
      <c r="R106" s="30">
        <f t="shared" si="4"/>
        <v>63686</v>
      </c>
      <c r="S106" s="40">
        <f t="shared" si="6"/>
        <v>66870.3</v>
      </c>
      <c r="T106" s="30">
        <v>5526</v>
      </c>
      <c r="U106" s="30">
        <v>6285</v>
      </c>
      <c r="V106" s="30">
        <v>4921</v>
      </c>
      <c r="W106" s="30">
        <v>5735</v>
      </c>
      <c r="X106" s="30">
        <v>5466</v>
      </c>
      <c r="Y106" s="30">
        <v>5700</v>
      </c>
      <c r="Z106" s="30">
        <v>6270</v>
      </c>
      <c r="AA106" s="30">
        <v>6175</v>
      </c>
      <c r="AB106" s="30">
        <v>6533</v>
      </c>
      <c r="AC106" s="30">
        <v>5719</v>
      </c>
      <c r="AD106" s="30">
        <v>6462</v>
      </c>
      <c r="AE106" s="30">
        <v>5465</v>
      </c>
      <c r="AF106" s="30">
        <f t="shared" si="5"/>
        <v>70257</v>
      </c>
      <c r="AG106" s="40">
        <f t="shared" si="7"/>
        <v>73769.85</v>
      </c>
      <c r="AH106" s="30">
        <v>6241</v>
      </c>
      <c r="AI106" s="30">
        <v>6087</v>
      </c>
      <c r="AJ106" s="30">
        <v>4903</v>
      </c>
      <c r="AK106" s="33" t="s">
        <v>18</v>
      </c>
      <c r="AL106" s="33"/>
      <c r="AM106" s="31" t="s">
        <v>327</v>
      </c>
      <c r="AN106" s="33" t="s">
        <v>329</v>
      </c>
      <c r="AO106" s="33" t="s">
        <v>37</v>
      </c>
    </row>
    <row r="107" ht="24.95" customHeight="1" spans="1:41">
      <c r="A107" s="30" t="s">
        <v>226</v>
      </c>
      <c r="B107" s="30">
        <v>10035536</v>
      </c>
      <c r="C107" s="31" t="s">
        <v>330</v>
      </c>
      <c r="D107" s="31" t="s">
        <v>228</v>
      </c>
      <c r="E107" s="32">
        <v>150</v>
      </c>
      <c r="F107" s="30">
        <v>1370</v>
      </c>
      <c r="G107" s="30">
        <v>610</v>
      </c>
      <c r="H107" s="30">
        <v>710</v>
      </c>
      <c r="I107" s="30">
        <v>1100</v>
      </c>
      <c r="J107" s="30">
        <v>640</v>
      </c>
      <c r="K107" s="30">
        <v>1460</v>
      </c>
      <c r="L107" s="30">
        <v>900</v>
      </c>
      <c r="M107" s="30">
        <v>1390</v>
      </c>
      <c r="N107" s="30">
        <v>850</v>
      </c>
      <c r="O107" s="30">
        <v>450</v>
      </c>
      <c r="P107" s="30">
        <v>390</v>
      </c>
      <c r="Q107" s="30">
        <v>330</v>
      </c>
      <c r="R107" s="30">
        <f t="shared" si="4"/>
        <v>10200</v>
      </c>
      <c r="S107" s="40">
        <f t="shared" si="6"/>
        <v>10710</v>
      </c>
      <c r="T107" s="30">
        <v>530</v>
      </c>
      <c r="U107" s="30">
        <v>1420</v>
      </c>
      <c r="V107" s="30">
        <v>810</v>
      </c>
      <c r="W107" s="30">
        <v>1060</v>
      </c>
      <c r="X107" s="30">
        <v>520</v>
      </c>
      <c r="Y107" s="30">
        <v>650</v>
      </c>
      <c r="Z107" s="30">
        <v>2170</v>
      </c>
      <c r="AA107" s="30">
        <v>2390</v>
      </c>
      <c r="AB107" s="30">
        <v>3760</v>
      </c>
      <c r="AC107" s="30">
        <v>4120</v>
      </c>
      <c r="AD107" s="30">
        <v>3960</v>
      </c>
      <c r="AE107" s="30">
        <v>3360</v>
      </c>
      <c r="AF107" s="30">
        <f t="shared" si="5"/>
        <v>24750</v>
      </c>
      <c r="AG107" s="40">
        <f t="shared" si="7"/>
        <v>25987.5</v>
      </c>
      <c r="AH107" s="30">
        <v>3720</v>
      </c>
      <c r="AI107" s="30">
        <v>2050</v>
      </c>
      <c r="AJ107" s="30">
        <v>1540</v>
      </c>
      <c r="AK107" s="33" t="s">
        <v>18</v>
      </c>
      <c r="AL107" s="33"/>
      <c r="AM107" s="31" t="s">
        <v>330</v>
      </c>
      <c r="AN107" s="33" t="s">
        <v>331</v>
      </c>
      <c r="AO107" s="33" t="s">
        <v>183</v>
      </c>
    </row>
    <row r="108" ht="24.95" customHeight="1" spans="1:41">
      <c r="A108" s="30" t="s">
        <v>226</v>
      </c>
      <c r="B108" s="30">
        <v>10035537</v>
      </c>
      <c r="C108" s="31" t="s">
        <v>330</v>
      </c>
      <c r="D108" s="31" t="s">
        <v>228</v>
      </c>
      <c r="E108" s="32">
        <v>150</v>
      </c>
      <c r="F108" s="30">
        <v>22020</v>
      </c>
      <c r="G108" s="30">
        <v>10380</v>
      </c>
      <c r="H108" s="30">
        <v>15670</v>
      </c>
      <c r="I108" s="30">
        <v>29430</v>
      </c>
      <c r="J108" s="30">
        <v>21370</v>
      </c>
      <c r="K108" s="30">
        <v>25940</v>
      </c>
      <c r="L108" s="30">
        <v>18926</v>
      </c>
      <c r="M108" s="30">
        <v>23490</v>
      </c>
      <c r="N108" s="30">
        <v>25590</v>
      </c>
      <c r="O108" s="30">
        <v>25090</v>
      </c>
      <c r="P108" s="30">
        <v>23970</v>
      </c>
      <c r="Q108" s="30">
        <v>19910</v>
      </c>
      <c r="R108" s="30">
        <f t="shared" si="4"/>
        <v>261786</v>
      </c>
      <c r="S108" s="40">
        <f t="shared" si="6"/>
        <v>274875.3</v>
      </c>
      <c r="T108" s="30">
        <v>18280</v>
      </c>
      <c r="U108" s="30">
        <v>14810</v>
      </c>
      <c r="V108" s="30">
        <v>1230</v>
      </c>
      <c r="W108" s="30">
        <v>16150</v>
      </c>
      <c r="X108" s="30">
        <v>18930</v>
      </c>
      <c r="Y108" s="30">
        <v>16650</v>
      </c>
      <c r="Z108" s="30">
        <v>18660</v>
      </c>
      <c r="AA108" s="30">
        <v>11900</v>
      </c>
      <c r="AB108" s="30">
        <v>18600</v>
      </c>
      <c r="AC108" s="30">
        <v>13530</v>
      </c>
      <c r="AD108" s="30">
        <v>14240</v>
      </c>
      <c r="AE108" s="30">
        <v>7580</v>
      </c>
      <c r="AF108" s="30">
        <f t="shared" si="5"/>
        <v>170560</v>
      </c>
      <c r="AG108" s="40">
        <f t="shared" si="7"/>
        <v>179088</v>
      </c>
      <c r="AH108" s="30">
        <v>6780</v>
      </c>
      <c r="AI108" s="30">
        <v>190</v>
      </c>
      <c r="AJ108" s="30">
        <v>70</v>
      </c>
      <c r="AK108" s="33" t="s">
        <v>18</v>
      </c>
      <c r="AL108" s="33"/>
      <c r="AM108" s="31" t="s">
        <v>330</v>
      </c>
      <c r="AN108" s="33" t="s">
        <v>331</v>
      </c>
      <c r="AO108" s="33" t="s">
        <v>183</v>
      </c>
    </row>
    <row r="109" ht="24.95" customHeight="1" spans="1:41">
      <c r="A109" s="30" t="s">
        <v>226</v>
      </c>
      <c r="B109" s="30">
        <v>10035300</v>
      </c>
      <c r="C109" s="31" t="s">
        <v>332</v>
      </c>
      <c r="D109" s="31" t="s">
        <v>333</v>
      </c>
      <c r="E109" s="32">
        <v>150</v>
      </c>
      <c r="F109" s="30">
        <v>46740</v>
      </c>
      <c r="G109" s="30">
        <v>27690</v>
      </c>
      <c r="H109" s="30">
        <v>24610</v>
      </c>
      <c r="I109" s="30">
        <v>43150</v>
      </c>
      <c r="J109" s="30">
        <v>34680</v>
      </c>
      <c r="K109" s="30">
        <v>37250</v>
      </c>
      <c r="L109" s="30">
        <v>39481</v>
      </c>
      <c r="M109" s="30">
        <v>46540</v>
      </c>
      <c r="N109" s="30">
        <v>45962</v>
      </c>
      <c r="O109" s="30">
        <v>44150</v>
      </c>
      <c r="P109" s="30">
        <v>36340</v>
      </c>
      <c r="Q109" s="30">
        <v>39610</v>
      </c>
      <c r="R109" s="30">
        <f t="shared" si="4"/>
        <v>466203</v>
      </c>
      <c r="S109" s="40">
        <f t="shared" si="6"/>
        <v>489513.15</v>
      </c>
      <c r="T109" s="30">
        <v>37510</v>
      </c>
      <c r="U109" s="30">
        <v>40140</v>
      </c>
      <c r="V109" s="30">
        <v>13500</v>
      </c>
      <c r="W109" s="30">
        <v>44860</v>
      </c>
      <c r="X109" s="30">
        <v>41530</v>
      </c>
      <c r="Y109" s="30">
        <v>39030</v>
      </c>
      <c r="Z109" s="30">
        <v>23750</v>
      </c>
      <c r="AA109" s="30">
        <v>36010</v>
      </c>
      <c r="AB109" s="30">
        <v>45990</v>
      </c>
      <c r="AC109" s="30">
        <v>46900</v>
      </c>
      <c r="AD109" s="30">
        <v>38620</v>
      </c>
      <c r="AE109" s="30">
        <v>38110</v>
      </c>
      <c r="AF109" s="30">
        <f t="shared" si="5"/>
        <v>445950</v>
      </c>
      <c r="AG109" s="40">
        <f t="shared" si="7"/>
        <v>468247.5</v>
      </c>
      <c r="AH109" s="30">
        <v>40690</v>
      </c>
      <c r="AI109" s="30">
        <v>32230</v>
      </c>
      <c r="AJ109" s="30">
        <v>19350</v>
      </c>
      <c r="AK109" s="33" t="s">
        <v>18</v>
      </c>
      <c r="AL109" s="33"/>
      <c r="AM109" s="31" t="s">
        <v>332</v>
      </c>
      <c r="AN109" s="33" t="s">
        <v>334</v>
      </c>
      <c r="AO109" s="33" t="s">
        <v>183</v>
      </c>
    </row>
    <row r="110" ht="24.95" customHeight="1" spans="1:41">
      <c r="A110" s="30" t="s">
        <v>226</v>
      </c>
      <c r="B110" s="30">
        <v>10035299</v>
      </c>
      <c r="C110" s="31" t="s">
        <v>332</v>
      </c>
      <c r="D110" s="31" t="s">
        <v>333</v>
      </c>
      <c r="E110" s="32">
        <v>150</v>
      </c>
      <c r="F110" s="30">
        <v>42630</v>
      </c>
      <c r="G110" s="30">
        <v>25170</v>
      </c>
      <c r="H110" s="30">
        <v>22520</v>
      </c>
      <c r="I110" s="30">
        <v>40230</v>
      </c>
      <c r="J110" s="30">
        <v>31600</v>
      </c>
      <c r="K110" s="30">
        <v>33730</v>
      </c>
      <c r="L110" s="30">
        <v>35546</v>
      </c>
      <c r="M110" s="30">
        <v>41970</v>
      </c>
      <c r="N110" s="30">
        <v>45600</v>
      </c>
      <c r="O110" s="30">
        <v>39770</v>
      </c>
      <c r="P110" s="30">
        <v>32710</v>
      </c>
      <c r="Q110" s="30">
        <v>35610</v>
      </c>
      <c r="R110" s="30">
        <f t="shared" si="4"/>
        <v>427086</v>
      </c>
      <c r="S110" s="40">
        <f t="shared" si="6"/>
        <v>448440.3</v>
      </c>
      <c r="T110" s="30">
        <v>33770</v>
      </c>
      <c r="U110" s="30">
        <v>35990</v>
      </c>
      <c r="V110" s="30">
        <v>12190</v>
      </c>
      <c r="W110" s="30">
        <v>40430</v>
      </c>
      <c r="X110" s="30">
        <v>37320</v>
      </c>
      <c r="Y110" s="30">
        <v>35190</v>
      </c>
      <c r="Z110" s="30">
        <v>21430</v>
      </c>
      <c r="AA110" s="30">
        <v>32490</v>
      </c>
      <c r="AB110" s="30">
        <v>41650</v>
      </c>
      <c r="AC110" s="30">
        <v>42080</v>
      </c>
      <c r="AD110" s="30">
        <v>34960</v>
      </c>
      <c r="AE110" s="30">
        <v>34620</v>
      </c>
      <c r="AF110" s="30">
        <f t="shared" si="5"/>
        <v>402120</v>
      </c>
      <c r="AG110" s="40">
        <f t="shared" si="7"/>
        <v>422226</v>
      </c>
      <c r="AH110" s="30">
        <v>36920</v>
      </c>
      <c r="AI110" s="30">
        <v>29190</v>
      </c>
      <c r="AJ110" s="30">
        <v>17580</v>
      </c>
      <c r="AK110" s="33" t="s">
        <v>18</v>
      </c>
      <c r="AL110" s="33"/>
      <c r="AM110" s="31" t="s">
        <v>332</v>
      </c>
      <c r="AN110" s="33" t="s">
        <v>334</v>
      </c>
      <c r="AO110" s="33" t="s">
        <v>183</v>
      </c>
    </row>
    <row r="111" ht="24.95" customHeight="1" spans="1:41">
      <c r="A111" s="30" t="s">
        <v>226</v>
      </c>
      <c r="B111" s="30">
        <v>10035677</v>
      </c>
      <c r="C111" s="31" t="s">
        <v>335</v>
      </c>
      <c r="D111" s="31" t="s">
        <v>336</v>
      </c>
      <c r="E111" s="32">
        <v>100</v>
      </c>
      <c r="F111" s="30">
        <v>1601</v>
      </c>
      <c r="G111" s="30">
        <v>114</v>
      </c>
      <c r="H111" s="30">
        <v>2433</v>
      </c>
      <c r="I111" s="30">
        <v>2537</v>
      </c>
      <c r="J111" s="30">
        <v>2018</v>
      </c>
      <c r="K111" s="30">
        <v>1888</v>
      </c>
      <c r="L111" s="30">
        <v>1224</v>
      </c>
      <c r="M111" s="30">
        <v>1057</v>
      </c>
      <c r="N111" s="30">
        <v>1809</v>
      </c>
      <c r="O111" s="30">
        <v>605</v>
      </c>
      <c r="P111" s="30">
        <v>387</v>
      </c>
      <c r="Q111" s="30">
        <v>648</v>
      </c>
      <c r="R111" s="30">
        <f t="shared" si="4"/>
        <v>16321</v>
      </c>
      <c r="S111" s="40">
        <f t="shared" si="6"/>
        <v>17137.05</v>
      </c>
      <c r="T111" s="30">
        <v>1070</v>
      </c>
      <c r="U111" s="30">
        <v>661</v>
      </c>
      <c r="V111" s="30">
        <v>90</v>
      </c>
      <c r="W111" s="30">
        <v>682</v>
      </c>
      <c r="X111" s="30">
        <v>407</v>
      </c>
      <c r="Y111" s="30">
        <v>682</v>
      </c>
      <c r="Z111" s="30">
        <v>611</v>
      </c>
      <c r="AA111" s="30">
        <v>284</v>
      </c>
      <c r="AB111" s="30">
        <v>740</v>
      </c>
      <c r="AC111" s="30">
        <v>764</v>
      </c>
      <c r="AD111" s="30">
        <v>525</v>
      </c>
      <c r="AE111" s="30">
        <v>746</v>
      </c>
      <c r="AF111" s="30">
        <f t="shared" si="5"/>
        <v>7262</v>
      </c>
      <c r="AG111" s="40">
        <f t="shared" si="7"/>
        <v>7625.1</v>
      </c>
      <c r="AH111" s="30">
        <v>1782</v>
      </c>
      <c r="AI111" s="30">
        <v>786</v>
      </c>
      <c r="AJ111" s="30">
        <v>953</v>
      </c>
      <c r="AK111" s="33" t="s">
        <v>18</v>
      </c>
      <c r="AL111" s="33"/>
      <c r="AM111" s="31" t="s">
        <v>337</v>
      </c>
      <c r="AN111" s="33" t="s">
        <v>338</v>
      </c>
      <c r="AO111" s="33" t="s">
        <v>183</v>
      </c>
    </row>
    <row r="112" ht="24.95" customHeight="1" spans="1:41">
      <c r="A112" s="30" t="s">
        <v>226</v>
      </c>
      <c r="B112" s="30">
        <v>10055428</v>
      </c>
      <c r="C112" s="31" t="s">
        <v>339</v>
      </c>
      <c r="D112" s="31" t="s">
        <v>340</v>
      </c>
      <c r="E112" s="32">
        <v>100</v>
      </c>
      <c r="F112" s="30">
        <v>4505</v>
      </c>
      <c r="G112" s="30">
        <v>2195</v>
      </c>
      <c r="H112" s="30">
        <v>3249</v>
      </c>
      <c r="I112" s="30">
        <v>3877</v>
      </c>
      <c r="J112" s="30">
        <v>2415</v>
      </c>
      <c r="K112" s="30">
        <v>3483</v>
      </c>
      <c r="L112" s="30">
        <v>3563</v>
      </c>
      <c r="M112" s="30">
        <v>2919</v>
      </c>
      <c r="N112" s="30">
        <v>3533</v>
      </c>
      <c r="O112" s="30">
        <v>3316</v>
      </c>
      <c r="P112" s="30">
        <v>3380</v>
      </c>
      <c r="Q112" s="30">
        <v>2982</v>
      </c>
      <c r="R112" s="30">
        <f t="shared" si="4"/>
        <v>39417</v>
      </c>
      <c r="S112" s="40">
        <f t="shared" si="6"/>
        <v>41387.85</v>
      </c>
      <c r="T112" s="30">
        <v>3362</v>
      </c>
      <c r="U112" s="30">
        <v>4916</v>
      </c>
      <c r="V112" s="30">
        <v>2154</v>
      </c>
      <c r="W112" s="30">
        <v>4503</v>
      </c>
      <c r="X112" s="30">
        <v>3943</v>
      </c>
      <c r="Y112" s="30">
        <v>3860</v>
      </c>
      <c r="Z112" s="30">
        <v>2975</v>
      </c>
      <c r="AA112" s="30">
        <v>3107</v>
      </c>
      <c r="AB112" s="30">
        <v>3969</v>
      </c>
      <c r="AC112" s="30">
        <v>4580</v>
      </c>
      <c r="AD112" s="30">
        <v>3782</v>
      </c>
      <c r="AE112" s="30">
        <v>3553</v>
      </c>
      <c r="AF112" s="30">
        <f t="shared" si="5"/>
        <v>44704</v>
      </c>
      <c r="AG112" s="40">
        <f t="shared" si="7"/>
        <v>46939.2</v>
      </c>
      <c r="AH112" s="30">
        <v>5312</v>
      </c>
      <c r="AI112" s="30">
        <v>3352</v>
      </c>
      <c r="AJ112" s="30">
        <v>2363</v>
      </c>
      <c r="AK112" s="33" t="s">
        <v>18</v>
      </c>
      <c r="AL112" s="33"/>
      <c r="AM112" s="31" t="s">
        <v>339</v>
      </c>
      <c r="AN112" s="33" t="s">
        <v>341</v>
      </c>
      <c r="AO112" s="33" t="s">
        <v>183</v>
      </c>
    </row>
    <row r="113" ht="24.95" customHeight="1" spans="1:41">
      <c r="A113" s="30" t="s">
        <v>226</v>
      </c>
      <c r="B113" s="30">
        <v>10059580</v>
      </c>
      <c r="C113" s="31" t="s">
        <v>342</v>
      </c>
      <c r="D113" s="31" t="s">
        <v>343</v>
      </c>
      <c r="E113" s="32">
        <v>25</v>
      </c>
      <c r="F113" s="30">
        <v>701</v>
      </c>
      <c r="G113" s="30">
        <v>482</v>
      </c>
      <c r="H113" s="30">
        <v>1060</v>
      </c>
      <c r="I113" s="30">
        <v>823</v>
      </c>
      <c r="J113" s="30">
        <v>827</v>
      </c>
      <c r="K113" s="30">
        <v>909</v>
      </c>
      <c r="L113" s="30">
        <v>970</v>
      </c>
      <c r="M113" s="30">
        <v>1129</v>
      </c>
      <c r="N113" s="30">
        <v>1109</v>
      </c>
      <c r="O113" s="30">
        <v>1058</v>
      </c>
      <c r="P113" s="30">
        <v>958</v>
      </c>
      <c r="Q113" s="30">
        <v>938</v>
      </c>
      <c r="R113" s="30">
        <f t="shared" si="4"/>
        <v>10964</v>
      </c>
      <c r="S113" s="40">
        <f t="shared" si="6"/>
        <v>11512.2</v>
      </c>
      <c r="T113" s="30">
        <v>990</v>
      </c>
      <c r="U113" s="30">
        <v>790</v>
      </c>
      <c r="V113" s="30">
        <v>362</v>
      </c>
      <c r="W113" s="30">
        <v>817</v>
      </c>
      <c r="X113" s="30">
        <v>820</v>
      </c>
      <c r="Y113" s="30">
        <v>904</v>
      </c>
      <c r="Z113" s="30">
        <v>880</v>
      </c>
      <c r="AA113" s="30">
        <v>996</v>
      </c>
      <c r="AB113" s="30">
        <v>885</v>
      </c>
      <c r="AC113" s="30">
        <v>799</v>
      </c>
      <c r="AD113" s="30">
        <v>665</v>
      </c>
      <c r="AE113" s="30">
        <v>167</v>
      </c>
      <c r="AF113" s="30">
        <f t="shared" si="5"/>
        <v>9075</v>
      </c>
      <c r="AG113" s="40">
        <f t="shared" si="7"/>
        <v>9528.75</v>
      </c>
      <c r="AH113" s="30">
        <v>120</v>
      </c>
      <c r="AI113" s="30">
        <v>130</v>
      </c>
      <c r="AJ113" s="30">
        <v>88</v>
      </c>
      <c r="AK113" s="33" t="s">
        <v>18</v>
      </c>
      <c r="AL113" s="33"/>
      <c r="AM113" s="31" t="s">
        <v>342</v>
      </c>
      <c r="AN113" s="33" t="s">
        <v>344</v>
      </c>
      <c r="AO113" s="33" t="s">
        <v>231</v>
      </c>
    </row>
    <row r="114" ht="24.95" customHeight="1" spans="1:41">
      <c r="A114" s="30" t="s">
        <v>226</v>
      </c>
      <c r="B114" s="30">
        <v>10055358</v>
      </c>
      <c r="C114" s="31" t="s">
        <v>342</v>
      </c>
      <c r="D114" s="31" t="s">
        <v>343</v>
      </c>
      <c r="E114" s="32">
        <v>200</v>
      </c>
      <c r="F114" s="30">
        <v>19750</v>
      </c>
      <c r="G114" s="30">
        <v>12360</v>
      </c>
      <c r="H114" s="30">
        <v>12680</v>
      </c>
      <c r="I114" s="30">
        <v>23640</v>
      </c>
      <c r="J114" s="30">
        <v>21160</v>
      </c>
      <c r="K114" s="30">
        <v>24520</v>
      </c>
      <c r="L114" s="30">
        <v>24770</v>
      </c>
      <c r="M114" s="30">
        <v>21860</v>
      </c>
      <c r="N114" s="30">
        <v>26250</v>
      </c>
      <c r="O114" s="30">
        <v>27770</v>
      </c>
      <c r="P114" s="30">
        <v>22090</v>
      </c>
      <c r="Q114" s="30">
        <v>23070</v>
      </c>
      <c r="R114" s="30">
        <f t="shared" si="4"/>
        <v>259920</v>
      </c>
      <c r="S114" s="40">
        <f t="shared" si="6"/>
        <v>272916</v>
      </c>
      <c r="T114" s="30">
        <v>23600</v>
      </c>
      <c r="U114" s="30">
        <v>21440</v>
      </c>
      <c r="V114" s="30">
        <v>10420</v>
      </c>
      <c r="W114" s="30">
        <v>27420</v>
      </c>
      <c r="X114" s="30">
        <v>30480</v>
      </c>
      <c r="Y114" s="30">
        <v>31360</v>
      </c>
      <c r="Z114" s="30">
        <v>21850</v>
      </c>
      <c r="AA114" s="30">
        <v>21220</v>
      </c>
      <c r="AB114" s="30">
        <v>26190</v>
      </c>
      <c r="AC114" s="30">
        <v>26710</v>
      </c>
      <c r="AD114" s="30">
        <v>20840</v>
      </c>
      <c r="AE114" s="30">
        <v>21360</v>
      </c>
      <c r="AF114" s="30">
        <f t="shared" si="5"/>
        <v>282890</v>
      </c>
      <c r="AG114" s="40">
        <f t="shared" si="7"/>
        <v>297034.5</v>
      </c>
      <c r="AH114" s="30">
        <v>23560</v>
      </c>
      <c r="AI114" s="30">
        <v>22910</v>
      </c>
      <c r="AJ114" s="30">
        <v>13320</v>
      </c>
      <c r="AK114" s="33" t="s">
        <v>18</v>
      </c>
      <c r="AL114" s="33"/>
      <c r="AM114" s="31" t="s">
        <v>342</v>
      </c>
      <c r="AN114" s="33" t="s">
        <v>344</v>
      </c>
      <c r="AO114" s="33" t="s">
        <v>183</v>
      </c>
    </row>
    <row r="115" ht="24.95" customHeight="1" spans="1:41">
      <c r="A115" s="30" t="s">
        <v>226</v>
      </c>
      <c r="B115" s="30">
        <v>10057805</v>
      </c>
      <c r="C115" s="31" t="s">
        <v>345</v>
      </c>
      <c r="D115" s="31" t="s">
        <v>346</v>
      </c>
      <c r="E115" s="32">
        <v>80</v>
      </c>
      <c r="F115" s="30">
        <v>7784</v>
      </c>
      <c r="G115" s="30">
        <v>2198</v>
      </c>
      <c r="H115" s="30">
        <v>3144</v>
      </c>
      <c r="I115" s="30">
        <v>5474</v>
      </c>
      <c r="J115" s="30">
        <v>5785</v>
      </c>
      <c r="K115" s="30">
        <v>6470</v>
      </c>
      <c r="L115" s="30">
        <v>5423</v>
      </c>
      <c r="M115" s="30">
        <v>8435</v>
      </c>
      <c r="N115" s="30">
        <v>13619</v>
      </c>
      <c r="O115" s="30">
        <v>8407</v>
      </c>
      <c r="P115" s="30">
        <v>6472</v>
      </c>
      <c r="Q115" s="30">
        <v>6700</v>
      </c>
      <c r="R115" s="30">
        <f t="shared" si="4"/>
        <v>79911</v>
      </c>
      <c r="S115" s="40">
        <f t="shared" si="6"/>
        <v>83906.55</v>
      </c>
      <c r="T115" s="30">
        <v>6237</v>
      </c>
      <c r="U115" s="30">
        <v>5311</v>
      </c>
      <c r="V115" s="30">
        <v>1582</v>
      </c>
      <c r="W115" s="30">
        <v>5882</v>
      </c>
      <c r="X115" s="30">
        <v>5940</v>
      </c>
      <c r="Y115" s="30">
        <v>5580</v>
      </c>
      <c r="Z115" s="30">
        <v>3985</v>
      </c>
      <c r="AA115" s="30">
        <v>5546</v>
      </c>
      <c r="AB115" s="30">
        <v>5702</v>
      </c>
      <c r="AC115" s="30">
        <v>6668</v>
      </c>
      <c r="AD115" s="30">
        <v>5783</v>
      </c>
      <c r="AE115" s="30">
        <v>4372</v>
      </c>
      <c r="AF115" s="30">
        <f t="shared" si="5"/>
        <v>62588</v>
      </c>
      <c r="AG115" s="40">
        <f t="shared" si="7"/>
        <v>65717.4</v>
      </c>
      <c r="AH115" s="30">
        <v>4513</v>
      </c>
      <c r="AI115" s="30">
        <v>4468</v>
      </c>
      <c r="AJ115" s="30">
        <v>2915</v>
      </c>
      <c r="AK115" s="33" t="s">
        <v>18</v>
      </c>
      <c r="AL115" s="33"/>
      <c r="AM115" s="31" t="s">
        <v>345</v>
      </c>
      <c r="AN115" s="33" t="s">
        <v>347</v>
      </c>
      <c r="AO115" s="33" t="s">
        <v>183</v>
      </c>
    </row>
    <row r="116" ht="24.95" customHeight="1" spans="1:41">
      <c r="A116" s="30" t="s">
        <v>226</v>
      </c>
      <c r="B116" s="30">
        <v>10052601</v>
      </c>
      <c r="C116" s="31" t="s">
        <v>348</v>
      </c>
      <c r="D116" s="31" t="s">
        <v>349</v>
      </c>
      <c r="E116" s="32">
        <v>150</v>
      </c>
      <c r="F116" s="30">
        <v>50500</v>
      </c>
      <c r="G116" s="30">
        <v>29610</v>
      </c>
      <c r="H116" s="30">
        <v>28100</v>
      </c>
      <c r="I116" s="30">
        <v>47610</v>
      </c>
      <c r="J116" s="30">
        <v>39670</v>
      </c>
      <c r="K116" s="30">
        <v>33050</v>
      </c>
      <c r="L116" s="30">
        <v>34478</v>
      </c>
      <c r="M116" s="30">
        <v>45030</v>
      </c>
      <c r="N116" s="30">
        <v>52320</v>
      </c>
      <c r="O116" s="30">
        <v>54560</v>
      </c>
      <c r="P116" s="30">
        <v>50890</v>
      </c>
      <c r="Q116" s="30">
        <v>57450</v>
      </c>
      <c r="R116" s="30">
        <f t="shared" si="4"/>
        <v>523268</v>
      </c>
      <c r="S116" s="40">
        <f t="shared" si="6"/>
        <v>549431.4</v>
      </c>
      <c r="T116" s="30">
        <v>44850</v>
      </c>
      <c r="U116" s="30">
        <v>49930</v>
      </c>
      <c r="V116" s="30">
        <v>19250</v>
      </c>
      <c r="W116" s="30">
        <v>49070</v>
      </c>
      <c r="X116" s="30">
        <v>36360</v>
      </c>
      <c r="Y116" s="30">
        <v>34860</v>
      </c>
      <c r="Z116" s="30">
        <v>29150</v>
      </c>
      <c r="AA116" s="30">
        <v>41320</v>
      </c>
      <c r="AB116" s="30">
        <v>38160</v>
      </c>
      <c r="AC116" s="30">
        <v>42280</v>
      </c>
      <c r="AD116" s="30">
        <v>44360</v>
      </c>
      <c r="AE116" s="30">
        <v>36330</v>
      </c>
      <c r="AF116" s="30">
        <f t="shared" si="5"/>
        <v>465920</v>
      </c>
      <c r="AG116" s="40">
        <f t="shared" si="7"/>
        <v>489216</v>
      </c>
      <c r="AH116" s="30">
        <v>43830</v>
      </c>
      <c r="AI116" s="30">
        <v>30410</v>
      </c>
      <c r="AJ116" s="30">
        <v>10000</v>
      </c>
      <c r="AK116" s="33" t="s">
        <v>18</v>
      </c>
      <c r="AL116" s="33"/>
      <c r="AM116" s="31" t="s">
        <v>348</v>
      </c>
      <c r="AN116" s="33" t="s">
        <v>350</v>
      </c>
      <c r="AO116" s="33" t="s">
        <v>183</v>
      </c>
    </row>
    <row r="117" ht="24.95" customHeight="1" spans="1:41">
      <c r="A117" s="30" t="s">
        <v>226</v>
      </c>
      <c r="B117" s="30">
        <v>10058677</v>
      </c>
      <c r="C117" s="31" t="s">
        <v>351</v>
      </c>
      <c r="D117" s="31" t="s">
        <v>352</v>
      </c>
      <c r="E117" s="32">
        <v>150</v>
      </c>
      <c r="F117" s="30">
        <v>53270</v>
      </c>
      <c r="G117" s="30">
        <v>30880</v>
      </c>
      <c r="H117" s="30">
        <v>56570</v>
      </c>
      <c r="I117" s="30">
        <v>89580</v>
      </c>
      <c r="J117" s="30">
        <v>72690</v>
      </c>
      <c r="K117" s="30">
        <v>60310</v>
      </c>
      <c r="L117" s="30">
        <v>56520</v>
      </c>
      <c r="M117" s="30">
        <v>39840</v>
      </c>
      <c r="N117" s="30">
        <v>58810</v>
      </c>
      <c r="O117" s="30">
        <v>65830</v>
      </c>
      <c r="P117" s="30">
        <v>54810</v>
      </c>
      <c r="Q117" s="30">
        <v>63090</v>
      </c>
      <c r="R117" s="30">
        <f t="shared" si="4"/>
        <v>702200</v>
      </c>
      <c r="S117" s="40">
        <f t="shared" si="6"/>
        <v>737310</v>
      </c>
      <c r="T117" s="30">
        <v>58420</v>
      </c>
      <c r="U117" s="30">
        <v>73340</v>
      </c>
      <c r="V117" s="30">
        <v>29460</v>
      </c>
      <c r="W117" s="30">
        <v>72390</v>
      </c>
      <c r="X117" s="30">
        <v>71410</v>
      </c>
      <c r="Y117" s="30">
        <v>68520</v>
      </c>
      <c r="Z117" s="30">
        <v>42780</v>
      </c>
      <c r="AA117" s="30">
        <v>48950</v>
      </c>
      <c r="AB117" s="30">
        <v>47150</v>
      </c>
      <c r="AC117" s="30">
        <v>62560</v>
      </c>
      <c r="AD117" s="30">
        <v>67030</v>
      </c>
      <c r="AE117" s="30">
        <v>60390</v>
      </c>
      <c r="AF117" s="30">
        <f t="shared" si="5"/>
        <v>702400</v>
      </c>
      <c r="AG117" s="40">
        <f t="shared" si="7"/>
        <v>737520</v>
      </c>
      <c r="AH117" s="30">
        <v>67470</v>
      </c>
      <c r="AI117" s="30">
        <v>56480</v>
      </c>
      <c r="AJ117" s="30">
        <v>42490</v>
      </c>
      <c r="AK117" s="33" t="s">
        <v>18</v>
      </c>
      <c r="AL117" s="33"/>
      <c r="AM117" s="31" t="s">
        <v>351</v>
      </c>
      <c r="AN117" s="33" t="s">
        <v>353</v>
      </c>
      <c r="AO117" s="33" t="s">
        <v>183</v>
      </c>
    </row>
    <row r="118" ht="24.95" customHeight="1" spans="1:41">
      <c r="A118" s="30" t="s">
        <v>226</v>
      </c>
      <c r="B118" s="30">
        <v>10059991</v>
      </c>
      <c r="C118" s="31" t="s">
        <v>354</v>
      </c>
      <c r="D118" s="31" t="s">
        <v>355</v>
      </c>
      <c r="E118" s="32">
        <v>100</v>
      </c>
      <c r="F118" s="30">
        <v>3589</v>
      </c>
      <c r="G118" s="30">
        <v>1237</v>
      </c>
      <c r="H118" s="30">
        <v>1284</v>
      </c>
      <c r="I118" s="30">
        <v>1374</v>
      </c>
      <c r="J118" s="30">
        <v>1215</v>
      </c>
      <c r="K118" s="30">
        <v>4029</v>
      </c>
      <c r="L118" s="30">
        <v>5118</v>
      </c>
      <c r="M118" s="30">
        <v>4680</v>
      </c>
      <c r="N118" s="30">
        <v>6861</v>
      </c>
      <c r="O118" s="30">
        <v>12197</v>
      </c>
      <c r="P118" s="30">
        <v>4566</v>
      </c>
      <c r="Q118" s="30">
        <v>10351</v>
      </c>
      <c r="R118" s="30">
        <f t="shared" si="4"/>
        <v>56501</v>
      </c>
      <c r="S118" s="40">
        <f t="shared" si="6"/>
        <v>59326.05</v>
      </c>
      <c r="T118" s="30">
        <v>11694</v>
      </c>
      <c r="U118" s="30">
        <v>12948</v>
      </c>
      <c r="V118" s="30">
        <v>588</v>
      </c>
      <c r="W118" s="30">
        <v>6232</v>
      </c>
      <c r="X118" s="30">
        <v>9935</v>
      </c>
      <c r="Y118" s="30">
        <v>6917</v>
      </c>
      <c r="Z118" s="30">
        <v>5566</v>
      </c>
      <c r="AA118" s="30">
        <v>6305</v>
      </c>
      <c r="AB118" s="30">
        <v>6117</v>
      </c>
      <c r="AC118" s="30">
        <v>6846</v>
      </c>
      <c r="AD118" s="30">
        <v>7729</v>
      </c>
      <c r="AE118" s="30">
        <v>7698</v>
      </c>
      <c r="AF118" s="30">
        <f t="shared" si="5"/>
        <v>88575</v>
      </c>
      <c r="AG118" s="40">
        <f t="shared" si="7"/>
        <v>93003.75</v>
      </c>
      <c r="AH118" s="30">
        <v>7038</v>
      </c>
      <c r="AI118" s="30">
        <v>7393</v>
      </c>
      <c r="AJ118" s="30">
        <v>2531</v>
      </c>
      <c r="AK118" s="33" t="s">
        <v>18</v>
      </c>
      <c r="AL118" s="33"/>
      <c r="AM118" s="31" t="s">
        <v>354</v>
      </c>
      <c r="AN118" s="33" t="s">
        <v>356</v>
      </c>
      <c r="AO118" s="33" t="s">
        <v>183</v>
      </c>
    </row>
    <row r="119" ht="24.95" customHeight="1" spans="1:41">
      <c r="A119" s="30" t="s">
        <v>59</v>
      </c>
      <c r="B119" s="30">
        <v>10059992</v>
      </c>
      <c r="C119" s="31" t="s">
        <v>357</v>
      </c>
      <c r="D119" s="31" t="s">
        <v>358</v>
      </c>
      <c r="E119" s="32">
        <v>80</v>
      </c>
      <c r="F119" s="30">
        <v>8216</v>
      </c>
      <c r="G119" s="30">
        <v>8934</v>
      </c>
      <c r="H119" s="30">
        <v>6459</v>
      </c>
      <c r="I119" s="30">
        <v>6659</v>
      </c>
      <c r="J119" s="30">
        <v>5330</v>
      </c>
      <c r="K119" s="30">
        <v>6289</v>
      </c>
      <c r="L119" s="30">
        <v>6241</v>
      </c>
      <c r="M119" s="30">
        <v>7191</v>
      </c>
      <c r="N119" s="30">
        <v>7146</v>
      </c>
      <c r="O119" s="30">
        <v>7333</v>
      </c>
      <c r="P119" s="30">
        <v>7429</v>
      </c>
      <c r="Q119" s="30">
        <v>7390</v>
      </c>
      <c r="R119" s="30">
        <f t="shared" si="4"/>
        <v>84617</v>
      </c>
      <c r="S119" s="40">
        <f t="shared" si="6"/>
        <v>88847.85</v>
      </c>
      <c r="T119" s="30">
        <v>6816</v>
      </c>
      <c r="U119" s="30">
        <v>4292</v>
      </c>
      <c r="V119" s="30">
        <v>3746</v>
      </c>
      <c r="W119" s="30">
        <v>5066</v>
      </c>
      <c r="X119" s="30">
        <v>6130</v>
      </c>
      <c r="Y119" s="30">
        <v>3395</v>
      </c>
      <c r="Z119" s="30">
        <v>3685</v>
      </c>
      <c r="AA119" s="30">
        <v>3791</v>
      </c>
      <c r="AB119" s="30">
        <v>4250</v>
      </c>
      <c r="AC119" s="30">
        <v>4360</v>
      </c>
      <c r="AD119" s="30">
        <v>3267</v>
      </c>
      <c r="AE119" s="30">
        <v>3777</v>
      </c>
      <c r="AF119" s="30">
        <f t="shared" si="5"/>
        <v>52575</v>
      </c>
      <c r="AG119" s="40">
        <f t="shared" si="7"/>
        <v>55203.75</v>
      </c>
      <c r="AH119" s="30">
        <v>3676</v>
      </c>
      <c r="AI119" s="30">
        <v>3781</v>
      </c>
      <c r="AJ119" s="30">
        <v>2636</v>
      </c>
      <c r="AK119" s="33" t="s">
        <v>18</v>
      </c>
      <c r="AL119" s="33"/>
      <c r="AM119" s="31" t="s">
        <v>357</v>
      </c>
      <c r="AN119" s="33"/>
      <c r="AO119" s="33" t="s">
        <v>23</v>
      </c>
    </row>
    <row r="120" ht="24.95" customHeight="1" spans="1:41">
      <c r="A120" s="30" t="s">
        <v>359</v>
      </c>
      <c r="B120" s="30">
        <v>10101037</v>
      </c>
      <c r="C120" s="31" t="s">
        <v>360</v>
      </c>
      <c r="D120" s="31" t="s">
        <v>361</v>
      </c>
      <c r="E120" s="32">
        <v>100</v>
      </c>
      <c r="F120" s="30">
        <v>693</v>
      </c>
      <c r="G120" s="30">
        <v>869</v>
      </c>
      <c r="H120" s="30">
        <v>617</v>
      </c>
      <c r="I120" s="30">
        <v>561</v>
      </c>
      <c r="J120" s="30">
        <v>739</v>
      </c>
      <c r="K120" s="30">
        <v>800</v>
      </c>
      <c r="L120" s="30">
        <v>606</v>
      </c>
      <c r="M120" s="30">
        <v>1194</v>
      </c>
      <c r="N120" s="30">
        <v>804</v>
      </c>
      <c r="O120" s="30">
        <v>444</v>
      </c>
      <c r="P120" s="30">
        <v>1225</v>
      </c>
      <c r="Q120" s="30">
        <v>1088</v>
      </c>
      <c r="R120" s="30">
        <f t="shared" si="4"/>
        <v>9640</v>
      </c>
      <c r="S120" s="40">
        <f t="shared" si="6"/>
        <v>10122</v>
      </c>
      <c r="T120" s="30">
        <v>759</v>
      </c>
      <c r="U120" s="30">
        <v>622</v>
      </c>
      <c r="V120" s="30">
        <v>268</v>
      </c>
      <c r="W120" s="30">
        <v>661</v>
      </c>
      <c r="X120" s="30">
        <v>747</v>
      </c>
      <c r="Y120" s="30">
        <v>700</v>
      </c>
      <c r="Z120" s="30">
        <v>795</v>
      </c>
      <c r="AA120" s="30">
        <v>559</v>
      </c>
      <c r="AB120" s="30">
        <v>644</v>
      </c>
      <c r="AC120" s="30">
        <v>688</v>
      </c>
      <c r="AD120" s="30">
        <v>855</v>
      </c>
      <c r="AE120" s="30">
        <v>711</v>
      </c>
      <c r="AF120" s="30">
        <f t="shared" si="5"/>
        <v>8009</v>
      </c>
      <c r="AG120" s="40">
        <f t="shared" si="7"/>
        <v>8409.45</v>
      </c>
      <c r="AH120" s="30">
        <v>666</v>
      </c>
      <c r="AI120" s="30">
        <v>641</v>
      </c>
      <c r="AJ120" s="30">
        <v>218</v>
      </c>
      <c r="AK120" s="33" t="s">
        <v>18</v>
      </c>
      <c r="AL120" s="33"/>
      <c r="AM120" s="31" t="s">
        <v>362</v>
      </c>
      <c r="AN120" s="33" t="s">
        <v>363</v>
      </c>
      <c r="AO120" s="33" t="s">
        <v>27</v>
      </c>
    </row>
    <row r="121" ht="24.95" customHeight="1" spans="1:41">
      <c r="A121" s="30" t="s">
        <v>359</v>
      </c>
      <c r="B121" s="30">
        <v>10061892</v>
      </c>
      <c r="C121" s="31" t="s">
        <v>360</v>
      </c>
      <c r="D121" s="31" t="s">
        <v>364</v>
      </c>
      <c r="E121" s="32">
        <v>80</v>
      </c>
      <c r="F121" s="30">
        <v>5842</v>
      </c>
      <c r="G121" s="30">
        <v>4624</v>
      </c>
      <c r="H121" s="30">
        <v>4081</v>
      </c>
      <c r="I121" s="30">
        <v>6494</v>
      </c>
      <c r="J121" s="30">
        <v>5673</v>
      </c>
      <c r="K121" s="30">
        <v>6802</v>
      </c>
      <c r="L121" s="30">
        <v>5822</v>
      </c>
      <c r="M121" s="30">
        <v>926</v>
      </c>
      <c r="N121" s="30">
        <v>3914</v>
      </c>
      <c r="O121" s="30">
        <v>8630</v>
      </c>
      <c r="P121" s="30">
        <v>5770</v>
      </c>
      <c r="Q121" s="30">
        <v>6669</v>
      </c>
      <c r="R121" s="30">
        <f t="shared" si="4"/>
        <v>65247</v>
      </c>
      <c r="S121" s="40">
        <f t="shared" si="6"/>
        <v>68509.35</v>
      </c>
      <c r="T121" s="30">
        <v>6370</v>
      </c>
      <c r="U121" s="30">
        <v>5706</v>
      </c>
      <c r="V121" s="30">
        <v>6743</v>
      </c>
      <c r="W121" s="30">
        <v>6306</v>
      </c>
      <c r="X121" s="30">
        <v>7495</v>
      </c>
      <c r="Y121" s="30">
        <v>7741</v>
      </c>
      <c r="Z121" s="30">
        <v>6738</v>
      </c>
      <c r="AA121" s="30">
        <v>3515</v>
      </c>
      <c r="AB121" s="30">
        <v>1723</v>
      </c>
      <c r="AC121" s="30">
        <v>6746</v>
      </c>
      <c r="AD121" s="30">
        <v>6252</v>
      </c>
      <c r="AE121" s="30">
        <v>6789</v>
      </c>
      <c r="AF121" s="30">
        <f t="shared" si="5"/>
        <v>72124</v>
      </c>
      <c r="AG121" s="40">
        <f t="shared" si="7"/>
        <v>75730.2</v>
      </c>
      <c r="AH121" s="30">
        <v>6343</v>
      </c>
      <c r="AI121" s="30">
        <v>5312</v>
      </c>
      <c r="AJ121" s="30">
        <v>3923</v>
      </c>
      <c r="AK121" s="33" t="s">
        <v>18</v>
      </c>
      <c r="AL121" s="33"/>
      <c r="AM121" s="31" t="s">
        <v>360</v>
      </c>
      <c r="AN121" s="33" t="s">
        <v>365</v>
      </c>
      <c r="AO121" s="33" t="s">
        <v>27</v>
      </c>
    </row>
    <row r="122" ht="24.95" customHeight="1" spans="1:41">
      <c r="A122" s="30" t="s">
        <v>226</v>
      </c>
      <c r="B122" s="30">
        <v>10061916</v>
      </c>
      <c r="C122" s="31" t="s">
        <v>366</v>
      </c>
      <c r="D122" s="31" t="s">
        <v>367</v>
      </c>
      <c r="E122" s="32">
        <v>100</v>
      </c>
      <c r="F122" s="30">
        <v>5447</v>
      </c>
      <c r="G122" s="30">
        <v>2440</v>
      </c>
      <c r="H122" s="30">
        <v>2159</v>
      </c>
      <c r="I122" s="30">
        <v>4607</v>
      </c>
      <c r="J122" s="30">
        <v>3591</v>
      </c>
      <c r="K122" s="30">
        <v>5079</v>
      </c>
      <c r="L122" s="30">
        <v>6341</v>
      </c>
      <c r="M122" s="30">
        <v>7548</v>
      </c>
      <c r="N122" s="30">
        <v>8802</v>
      </c>
      <c r="O122" s="30">
        <v>8448</v>
      </c>
      <c r="P122" s="30">
        <v>6668</v>
      </c>
      <c r="Q122" s="30">
        <v>6026</v>
      </c>
      <c r="R122" s="30">
        <f t="shared" si="4"/>
        <v>67156</v>
      </c>
      <c r="S122" s="40">
        <f t="shared" si="6"/>
        <v>70513.8</v>
      </c>
      <c r="T122" s="30">
        <v>7318</v>
      </c>
      <c r="U122" s="30">
        <v>7460</v>
      </c>
      <c r="V122" s="30">
        <v>899</v>
      </c>
      <c r="W122" s="30">
        <v>7733</v>
      </c>
      <c r="X122" s="30">
        <v>8794</v>
      </c>
      <c r="Y122" s="30">
        <v>8615</v>
      </c>
      <c r="Z122" s="30">
        <v>7261</v>
      </c>
      <c r="AA122" s="30">
        <v>7489</v>
      </c>
      <c r="AB122" s="30">
        <v>8604</v>
      </c>
      <c r="AC122" s="30">
        <v>7898</v>
      </c>
      <c r="AD122" s="30">
        <v>7681</v>
      </c>
      <c r="AE122" s="30">
        <v>7319</v>
      </c>
      <c r="AF122" s="30">
        <f t="shared" si="5"/>
        <v>87071</v>
      </c>
      <c r="AG122" s="40">
        <f t="shared" si="7"/>
        <v>91424.55</v>
      </c>
      <c r="AH122" s="30">
        <v>6775</v>
      </c>
      <c r="AI122" s="30">
        <v>3452</v>
      </c>
      <c r="AJ122" s="30">
        <v>2513</v>
      </c>
      <c r="AK122" s="33" t="s">
        <v>18</v>
      </c>
      <c r="AL122" s="33"/>
      <c r="AM122" s="31" t="s">
        <v>366</v>
      </c>
      <c r="AN122" s="33" t="s">
        <v>368</v>
      </c>
      <c r="AO122" s="33" t="s">
        <v>183</v>
      </c>
    </row>
    <row r="123" ht="24.95" customHeight="1" spans="1:41">
      <c r="A123" s="30" t="s">
        <v>73</v>
      </c>
      <c r="B123" s="30">
        <v>10063632</v>
      </c>
      <c r="C123" s="31" t="s">
        <v>369</v>
      </c>
      <c r="D123" s="31" t="s">
        <v>370</v>
      </c>
      <c r="E123" s="32">
        <v>40</v>
      </c>
      <c r="F123" s="30">
        <v>1092</v>
      </c>
      <c r="G123" s="30">
        <v>1212</v>
      </c>
      <c r="H123" s="30">
        <v>1267</v>
      </c>
      <c r="I123" s="30">
        <v>1644</v>
      </c>
      <c r="J123" s="30">
        <v>1628</v>
      </c>
      <c r="K123" s="30">
        <v>2261</v>
      </c>
      <c r="L123" s="30">
        <v>2712</v>
      </c>
      <c r="M123" s="30">
        <v>704</v>
      </c>
      <c r="N123" s="30">
        <v>680</v>
      </c>
      <c r="O123" s="30">
        <v>693</v>
      </c>
      <c r="P123" s="30">
        <v>606</v>
      </c>
      <c r="Q123" s="30">
        <v>618</v>
      </c>
      <c r="R123" s="30">
        <f t="shared" si="4"/>
        <v>15117</v>
      </c>
      <c r="S123" s="40">
        <f t="shared" si="6"/>
        <v>15872.85</v>
      </c>
      <c r="T123" s="30">
        <v>802</v>
      </c>
      <c r="U123" s="30">
        <v>1186</v>
      </c>
      <c r="V123" s="30">
        <v>1430</v>
      </c>
      <c r="W123" s="30">
        <v>1602</v>
      </c>
      <c r="X123" s="30">
        <v>1079</v>
      </c>
      <c r="Y123" s="30">
        <v>672</v>
      </c>
      <c r="Z123" s="30">
        <v>570</v>
      </c>
      <c r="AA123" s="30">
        <v>618</v>
      </c>
      <c r="AB123" s="30">
        <v>763</v>
      </c>
      <c r="AC123" s="30">
        <v>623</v>
      </c>
      <c r="AD123" s="30">
        <v>567</v>
      </c>
      <c r="AE123" s="30">
        <v>613</v>
      </c>
      <c r="AF123" s="30">
        <f t="shared" si="5"/>
        <v>10525</v>
      </c>
      <c r="AG123" s="40">
        <f t="shared" si="7"/>
        <v>11051.25</v>
      </c>
      <c r="AH123" s="30">
        <v>604</v>
      </c>
      <c r="AI123" s="30">
        <v>639</v>
      </c>
      <c r="AJ123" s="30">
        <v>437</v>
      </c>
      <c r="AK123" s="33" t="s">
        <v>18</v>
      </c>
      <c r="AL123" s="33"/>
      <c r="AM123" s="31" t="s">
        <v>371</v>
      </c>
      <c r="AN123" s="33" t="s">
        <v>372</v>
      </c>
      <c r="AO123" s="33" t="s">
        <v>20</v>
      </c>
    </row>
    <row r="124" ht="24.95" customHeight="1" spans="1:41">
      <c r="A124" s="30" t="s">
        <v>73</v>
      </c>
      <c r="B124" s="30">
        <v>10133852</v>
      </c>
      <c r="C124" s="31" t="s">
        <v>369</v>
      </c>
      <c r="D124" s="31" t="s">
        <v>373</v>
      </c>
      <c r="E124" s="32">
        <v>25</v>
      </c>
      <c r="F124" s="30">
        <v>766</v>
      </c>
      <c r="G124" s="30">
        <v>725</v>
      </c>
      <c r="H124" s="30">
        <v>688</v>
      </c>
      <c r="I124" s="30">
        <v>890</v>
      </c>
      <c r="J124" s="30">
        <v>830</v>
      </c>
      <c r="K124" s="30">
        <v>1093</v>
      </c>
      <c r="L124" s="30">
        <v>1210</v>
      </c>
      <c r="M124" s="30">
        <v>966</v>
      </c>
      <c r="N124" s="30">
        <v>953</v>
      </c>
      <c r="O124" s="30">
        <v>922</v>
      </c>
      <c r="P124" s="30">
        <v>1003</v>
      </c>
      <c r="Q124" s="30">
        <v>1117</v>
      </c>
      <c r="R124" s="30">
        <f t="shared" si="4"/>
        <v>11163</v>
      </c>
      <c r="S124" s="40">
        <f t="shared" si="6"/>
        <v>11721.15</v>
      </c>
      <c r="T124" s="30">
        <v>1104</v>
      </c>
      <c r="U124" s="30">
        <v>1085</v>
      </c>
      <c r="V124" s="30">
        <v>988</v>
      </c>
      <c r="W124" s="30">
        <v>885</v>
      </c>
      <c r="X124" s="30">
        <v>1009</v>
      </c>
      <c r="Y124" s="30">
        <v>922</v>
      </c>
      <c r="Z124" s="30">
        <v>802</v>
      </c>
      <c r="AA124" s="30">
        <v>959</v>
      </c>
      <c r="AB124" s="30">
        <v>1167</v>
      </c>
      <c r="AC124" s="30">
        <v>1056</v>
      </c>
      <c r="AD124" s="30">
        <v>1220</v>
      </c>
      <c r="AE124" s="30">
        <v>1138</v>
      </c>
      <c r="AF124" s="30">
        <f t="shared" si="5"/>
        <v>12335</v>
      </c>
      <c r="AG124" s="40">
        <f t="shared" si="7"/>
        <v>12951.75</v>
      </c>
      <c r="AH124" s="30">
        <v>1159</v>
      </c>
      <c r="AI124" s="30">
        <v>961</v>
      </c>
      <c r="AJ124" s="30">
        <v>849</v>
      </c>
      <c r="AK124" s="33" t="s">
        <v>18</v>
      </c>
      <c r="AL124" s="33"/>
      <c r="AM124" s="31"/>
      <c r="AN124" s="33" t="s">
        <v>372</v>
      </c>
      <c r="AO124" s="33" t="s">
        <v>20</v>
      </c>
    </row>
    <row r="125" ht="24.95" customHeight="1" spans="1:41">
      <c r="A125" s="30" t="s">
        <v>121</v>
      </c>
      <c r="B125" s="30">
        <v>10064881</v>
      </c>
      <c r="C125" s="31" t="s">
        <v>374</v>
      </c>
      <c r="D125" s="31" t="s">
        <v>375</v>
      </c>
      <c r="E125" s="32">
        <v>25</v>
      </c>
      <c r="F125" s="30">
        <v>1004</v>
      </c>
      <c r="G125" s="30">
        <v>737</v>
      </c>
      <c r="H125" s="30">
        <v>893</v>
      </c>
      <c r="I125" s="30">
        <v>1131</v>
      </c>
      <c r="J125" s="30">
        <v>1286</v>
      </c>
      <c r="K125" s="30">
        <v>1371</v>
      </c>
      <c r="L125" s="30">
        <v>1272</v>
      </c>
      <c r="M125" s="30">
        <v>1497</v>
      </c>
      <c r="N125" s="30">
        <v>1422</v>
      </c>
      <c r="O125" s="30">
        <v>1304</v>
      </c>
      <c r="P125" s="30">
        <v>1667</v>
      </c>
      <c r="Q125" s="30">
        <v>1546</v>
      </c>
      <c r="R125" s="30">
        <f t="shared" si="4"/>
        <v>15130</v>
      </c>
      <c r="S125" s="40">
        <f t="shared" si="6"/>
        <v>15886.5</v>
      </c>
      <c r="T125" s="30">
        <v>1468</v>
      </c>
      <c r="U125" s="30">
        <v>1333</v>
      </c>
      <c r="V125" s="30">
        <v>645</v>
      </c>
      <c r="W125" s="30">
        <v>1390</v>
      </c>
      <c r="X125" s="30">
        <v>1432</v>
      </c>
      <c r="Y125" s="30">
        <v>1618</v>
      </c>
      <c r="Z125" s="30">
        <v>1603</v>
      </c>
      <c r="AA125" s="30">
        <v>1844</v>
      </c>
      <c r="AB125" s="30">
        <v>1519</v>
      </c>
      <c r="AC125" s="30">
        <v>1531</v>
      </c>
      <c r="AD125" s="30">
        <v>1649</v>
      </c>
      <c r="AE125" s="30">
        <v>1232</v>
      </c>
      <c r="AF125" s="30">
        <f t="shared" si="5"/>
        <v>17264</v>
      </c>
      <c r="AG125" s="40">
        <f t="shared" si="7"/>
        <v>18127.2</v>
      </c>
      <c r="AH125" s="30">
        <v>894</v>
      </c>
      <c r="AI125" s="30">
        <v>780</v>
      </c>
      <c r="AJ125" s="30">
        <v>499</v>
      </c>
      <c r="AK125" s="33" t="s">
        <v>18</v>
      </c>
      <c r="AL125" s="33"/>
      <c r="AM125" s="31" t="s">
        <v>374</v>
      </c>
      <c r="AN125" s="33" t="s">
        <v>376</v>
      </c>
      <c r="AO125" s="33" t="s">
        <v>23</v>
      </c>
    </row>
    <row r="126" ht="24.95" customHeight="1" spans="1:41">
      <c r="A126" s="30" t="s">
        <v>59</v>
      </c>
      <c r="B126" s="30">
        <v>10065706</v>
      </c>
      <c r="C126" s="31" t="s">
        <v>377</v>
      </c>
      <c r="D126" s="31" t="s">
        <v>378</v>
      </c>
      <c r="E126" s="32">
        <v>100</v>
      </c>
      <c r="F126" s="30">
        <v>801</v>
      </c>
      <c r="G126" s="30">
        <v>685</v>
      </c>
      <c r="H126" s="30">
        <v>800</v>
      </c>
      <c r="I126" s="30">
        <v>985</v>
      </c>
      <c r="J126" s="30">
        <v>755</v>
      </c>
      <c r="K126" s="30">
        <v>718</v>
      </c>
      <c r="L126" s="30">
        <v>799</v>
      </c>
      <c r="M126" s="30">
        <v>1193</v>
      </c>
      <c r="N126" s="30">
        <v>1836</v>
      </c>
      <c r="O126" s="30">
        <v>1153</v>
      </c>
      <c r="P126" s="30">
        <v>866</v>
      </c>
      <c r="Q126" s="30">
        <v>999</v>
      </c>
      <c r="R126" s="30">
        <f t="shared" si="4"/>
        <v>11590</v>
      </c>
      <c r="S126" s="40">
        <f t="shared" si="6"/>
        <v>12169.5</v>
      </c>
      <c r="T126" s="30">
        <v>1608</v>
      </c>
      <c r="U126" s="30">
        <v>1762</v>
      </c>
      <c r="V126" s="30">
        <v>865</v>
      </c>
      <c r="W126" s="30">
        <v>1743</v>
      </c>
      <c r="X126" s="30">
        <v>1731</v>
      </c>
      <c r="Y126" s="30">
        <v>2212</v>
      </c>
      <c r="Z126" s="30">
        <v>1944</v>
      </c>
      <c r="AA126" s="30">
        <v>2282</v>
      </c>
      <c r="AB126" s="30">
        <v>1884</v>
      </c>
      <c r="AC126" s="30">
        <v>1692</v>
      </c>
      <c r="AD126" s="30">
        <v>1494</v>
      </c>
      <c r="AE126" s="30">
        <v>1130</v>
      </c>
      <c r="AF126" s="30">
        <f t="shared" si="5"/>
        <v>20347</v>
      </c>
      <c r="AG126" s="40">
        <f t="shared" si="7"/>
        <v>21364.35</v>
      </c>
      <c r="AH126" s="30">
        <v>1256</v>
      </c>
      <c r="AI126" s="30">
        <v>1275</v>
      </c>
      <c r="AJ126" s="30">
        <v>636</v>
      </c>
      <c r="AK126" s="33" t="s">
        <v>18</v>
      </c>
      <c r="AL126" s="33"/>
      <c r="AM126" s="31" t="s">
        <v>377</v>
      </c>
      <c r="AN126" s="33" t="s">
        <v>379</v>
      </c>
      <c r="AO126" s="33" t="s">
        <v>23</v>
      </c>
    </row>
    <row r="127" ht="24.95" customHeight="1" spans="1:41">
      <c r="A127" s="30" t="s">
        <v>83</v>
      </c>
      <c r="B127" s="30">
        <v>10065850</v>
      </c>
      <c r="C127" s="31" t="s">
        <v>380</v>
      </c>
      <c r="D127" s="31" t="s">
        <v>381</v>
      </c>
      <c r="E127" s="32">
        <v>40</v>
      </c>
      <c r="F127" s="30">
        <v>818</v>
      </c>
      <c r="G127" s="30">
        <v>481</v>
      </c>
      <c r="H127" s="30">
        <v>624</v>
      </c>
      <c r="I127" s="30">
        <v>909</v>
      </c>
      <c r="J127" s="30">
        <v>878</v>
      </c>
      <c r="K127" s="30">
        <v>972</v>
      </c>
      <c r="L127" s="30">
        <v>953</v>
      </c>
      <c r="M127" s="30">
        <v>1047</v>
      </c>
      <c r="N127" s="30">
        <v>1238</v>
      </c>
      <c r="O127" s="30">
        <v>993</v>
      </c>
      <c r="P127" s="30">
        <v>1031</v>
      </c>
      <c r="Q127" s="30">
        <v>1074</v>
      </c>
      <c r="R127" s="30">
        <f t="shared" si="4"/>
        <v>11018</v>
      </c>
      <c r="S127" s="40">
        <f t="shared" si="6"/>
        <v>11568.9</v>
      </c>
      <c r="T127" s="30">
        <v>1195</v>
      </c>
      <c r="U127" s="30">
        <v>1102</v>
      </c>
      <c r="V127" s="30">
        <v>610</v>
      </c>
      <c r="W127" s="30">
        <v>1048</v>
      </c>
      <c r="X127" s="30">
        <v>1196</v>
      </c>
      <c r="Y127" s="30">
        <v>1137</v>
      </c>
      <c r="Z127" s="30">
        <v>1425</v>
      </c>
      <c r="AA127" s="30">
        <v>2078</v>
      </c>
      <c r="AB127" s="30">
        <v>2257</v>
      </c>
      <c r="AC127" s="30">
        <v>2221</v>
      </c>
      <c r="AD127" s="30">
        <v>2259</v>
      </c>
      <c r="AE127" s="30">
        <v>1932</v>
      </c>
      <c r="AF127" s="30">
        <f t="shared" si="5"/>
        <v>18460</v>
      </c>
      <c r="AG127" s="40">
        <f t="shared" si="7"/>
        <v>19383</v>
      </c>
      <c r="AH127" s="30">
        <v>721</v>
      </c>
      <c r="AI127" s="30">
        <v>1001</v>
      </c>
      <c r="AJ127" s="30">
        <v>723</v>
      </c>
      <c r="AK127" s="33" t="s">
        <v>18</v>
      </c>
      <c r="AL127" s="33"/>
      <c r="AM127" s="31" t="s">
        <v>380</v>
      </c>
      <c r="AN127" s="33" t="s">
        <v>382</v>
      </c>
      <c r="AO127" s="33" t="s">
        <v>23</v>
      </c>
    </row>
    <row r="128" ht="24.95" customHeight="1" spans="1:41">
      <c r="A128" s="30" t="s">
        <v>226</v>
      </c>
      <c r="B128" s="30">
        <v>10067174</v>
      </c>
      <c r="C128" s="31" t="s">
        <v>383</v>
      </c>
      <c r="D128" s="31" t="s">
        <v>384</v>
      </c>
      <c r="E128" s="32">
        <v>100</v>
      </c>
      <c r="F128" s="30">
        <v>37880</v>
      </c>
      <c r="G128" s="30">
        <v>19280</v>
      </c>
      <c r="H128" s="30">
        <v>22650</v>
      </c>
      <c r="I128" s="30">
        <v>21180</v>
      </c>
      <c r="J128" s="30">
        <v>25130</v>
      </c>
      <c r="K128" s="30">
        <v>22840</v>
      </c>
      <c r="L128" s="30">
        <v>24460</v>
      </c>
      <c r="M128" s="30">
        <v>23570</v>
      </c>
      <c r="N128" s="30">
        <v>20840</v>
      </c>
      <c r="O128" s="30">
        <v>22680</v>
      </c>
      <c r="P128" s="30">
        <v>21960</v>
      </c>
      <c r="Q128" s="30">
        <v>21790</v>
      </c>
      <c r="R128" s="30">
        <f t="shared" si="4"/>
        <v>284260</v>
      </c>
      <c r="S128" s="40">
        <f t="shared" si="6"/>
        <v>298473</v>
      </c>
      <c r="T128" s="30">
        <v>12710</v>
      </c>
      <c r="U128" s="30">
        <v>13250</v>
      </c>
      <c r="V128" s="30">
        <v>6190</v>
      </c>
      <c r="W128" s="30">
        <v>17310</v>
      </c>
      <c r="X128" s="30">
        <v>21110</v>
      </c>
      <c r="Y128" s="30">
        <v>19300</v>
      </c>
      <c r="Z128" s="30">
        <v>23560</v>
      </c>
      <c r="AA128" s="30">
        <v>31860</v>
      </c>
      <c r="AB128" s="30">
        <v>35150</v>
      </c>
      <c r="AC128" s="30">
        <v>32980</v>
      </c>
      <c r="AD128" s="30">
        <v>26570</v>
      </c>
      <c r="AE128" s="30">
        <v>17920</v>
      </c>
      <c r="AF128" s="30">
        <f t="shared" si="5"/>
        <v>257910</v>
      </c>
      <c r="AG128" s="40">
        <f t="shared" si="7"/>
        <v>270805.5</v>
      </c>
      <c r="AH128" s="30">
        <v>27650</v>
      </c>
      <c r="AI128" s="30">
        <v>13940</v>
      </c>
      <c r="AJ128" s="30">
        <v>7680</v>
      </c>
      <c r="AK128" s="33" t="s">
        <v>18</v>
      </c>
      <c r="AL128" s="33"/>
      <c r="AM128" s="31" t="s">
        <v>383</v>
      </c>
      <c r="AN128" s="33" t="s">
        <v>385</v>
      </c>
      <c r="AO128" s="33" t="s">
        <v>183</v>
      </c>
    </row>
    <row r="129" ht="24.95" customHeight="1" spans="1:41">
      <c r="A129" s="30" t="s">
        <v>226</v>
      </c>
      <c r="B129" s="30">
        <v>10067173</v>
      </c>
      <c r="C129" s="31" t="s">
        <v>383</v>
      </c>
      <c r="D129" s="31" t="s">
        <v>384</v>
      </c>
      <c r="E129" s="32">
        <v>50</v>
      </c>
      <c r="F129" s="30">
        <v>989</v>
      </c>
      <c r="G129" s="30">
        <v>677</v>
      </c>
      <c r="H129" s="30">
        <v>478</v>
      </c>
      <c r="I129" s="30">
        <v>777</v>
      </c>
      <c r="J129" s="30">
        <v>967</v>
      </c>
      <c r="K129" s="30">
        <v>1008</v>
      </c>
      <c r="L129" s="30">
        <v>664</v>
      </c>
      <c r="M129" s="30">
        <v>760</v>
      </c>
      <c r="N129" s="30">
        <v>820</v>
      </c>
      <c r="O129" s="30">
        <v>816</v>
      </c>
      <c r="P129" s="30">
        <v>792</v>
      </c>
      <c r="Q129" s="30">
        <v>791</v>
      </c>
      <c r="R129" s="30">
        <f t="shared" si="4"/>
        <v>9539</v>
      </c>
      <c r="S129" s="40">
        <f t="shared" si="6"/>
        <v>10015.95</v>
      </c>
      <c r="T129" s="30">
        <v>806</v>
      </c>
      <c r="U129" s="30">
        <v>741</v>
      </c>
      <c r="V129" s="30">
        <v>443</v>
      </c>
      <c r="W129" s="30">
        <v>789</v>
      </c>
      <c r="X129" s="30">
        <v>782</v>
      </c>
      <c r="Y129" s="30">
        <v>858</v>
      </c>
      <c r="Z129" s="30">
        <v>843</v>
      </c>
      <c r="AA129" s="30">
        <v>868</v>
      </c>
      <c r="AB129" s="30">
        <v>877</v>
      </c>
      <c r="AC129" s="30">
        <v>831</v>
      </c>
      <c r="AD129" s="30">
        <v>774</v>
      </c>
      <c r="AE129" s="30">
        <v>726</v>
      </c>
      <c r="AF129" s="30">
        <f t="shared" si="5"/>
        <v>9338</v>
      </c>
      <c r="AG129" s="40">
        <f t="shared" si="7"/>
        <v>9804.9</v>
      </c>
      <c r="AH129" s="30">
        <v>732</v>
      </c>
      <c r="AI129" s="30">
        <v>634</v>
      </c>
      <c r="AJ129" s="30">
        <v>450</v>
      </c>
      <c r="AK129" s="33" t="s">
        <v>18</v>
      </c>
      <c r="AL129" s="33"/>
      <c r="AM129" s="31" t="s">
        <v>383</v>
      </c>
      <c r="AN129" s="33" t="s">
        <v>385</v>
      </c>
      <c r="AO129" s="33" t="s">
        <v>231</v>
      </c>
    </row>
    <row r="130" ht="24.95" customHeight="1" spans="1:41">
      <c r="A130" s="30" t="s">
        <v>105</v>
      </c>
      <c r="B130" s="30">
        <v>10090087</v>
      </c>
      <c r="C130" s="31" t="s">
        <v>386</v>
      </c>
      <c r="D130" s="31" t="s">
        <v>387</v>
      </c>
      <c r="E130" s="32">
        <v>40</v>
      </c>
      <c r="F130" s="30">
        <v>1935</v>
      </c>
      <c r="G130" s="30">
        <v>1550</v>
      </c>
      <c r="H130" s="30">
        <v>1468</v>
      </c>
      <c r="I130" s="30">
        <v>1963</v>
      </c>
      <c r="J130" s="30">
        <v>1978</v>
      </c>
      <c r="K130" s="30">
        <v>2294</v>
      </c>
      <c r="L130" s="30">
        <v>2122</v>
      </c>
      <c r="M130" s="30">
        <v>2298</v>
      </c>
      <c r="N130" s="30">
        <v>2339</v>
      </c>
      <c r="O130" s="30">
        <v>2329</v>
      </c>
      <c r="P130" s="30">
        <v>2194</v>
      </c>
      <c r="Q130" s="30">
        <v>2080</v>
      </c>
      <c r="R130" s="30">
        <f t="shared" si="4"/>
        <v>24550</v>
      </c>
      <c r="S130" s="40">
        <f t="shared" si="6"/>
        <v>25777.5</v>
      </c>
      <c r="T130" s="30">
        <v>2124</v>
      </c>
      <c r="U130" s="30">
        <v>2113</v>
      </c>
      <c r="V130" s="30">
        <v>1111</v>
      </c>
      <c r="W130" s="30">
        <v>1930</v>
      </c>
      <c r="X130" s="30">
        <v>1242</v>
      </c>
      <c r="Y130" s="30">
        <v>747</v>
      </c>
      <c r="Z130" s="30">
        <v>0</v>
      </c>
      <c r="AA130" s="30">
        <v>0</v>
      </c>
      <c r="AB130" s="30">
        <v>0</v>
      </c>
      <c r="AC130" s="30">
        <v>0</v>
      </c>
      <c r="AD130" s="30">
        <v>0</v>
      </c>
      <c r="AE130" s="30">
        <v>0</v>
      </c>
      <c r="AF130" s="30">
        <f t="shared" si="5"/>
        <v>9267</v>
      </c>
      <c r="AG130" s="40">
        <f t="shared" si="7"/>
        <v>9730.35</v>
      </c>
      <c r="AH130" s="30">
        <v>0</v>
      </c>
      <c r="AI130" s="30">
        <v>0</v>
      </c>
      <c r="AJ130" s="30">
        <v>0</v>
      </c>
      <c r="AK130" s="33" t="s">
        <v>18</v>
      </c>
      <c r="AL130" s="33"/>
      <c r="AM130" s="31" t="s">
        <v>386</v>
      </c>
      <c r="AN130" s="33" t="s">
        <v>388</v>
      </c>
      <c r="AO130" s="33" t="s">
        <v>23</v>
      </c>
    </row>
    <row r="131" ht="24.95" customHeight="1" spans="1:41">
      <c r="A131" s="30" t="s">
        <v>389</v>
      </c>
      <c r="B131" s="30">
        <v>10111913</v>
      </c>
      <c r="C131" s="31" t="s">
        <v>390</v>
      </c>
      <c r="D131" s="31" t="s">
        <v>391</v>
      </c>
      <c r="E131" s="32">
        <v>200</v>
      </c>
      <c r="F131" s="30">
        <v>21229</v>
      </c>
      <c r="G131" s="30">
        <v>19596</v>
      </c>
      <c r="H131" s="30">
        <v>17690</v>
      </c>
      <c r="I131" s="30">
        <v>21650</v>
      </c>
      <c r="J131" s="30">
        <v>21280</v>
      </c>
      <c r="K131" s="30">
        <v>23040</v>
      </c>
      <c r="L131" s="30">
        <v>21143</v>
      </c>
      <c r="M131" s="30">
        <v>26790</v>
      </c>
      <c r="N131" s="30">
        <v>24070</v>
      </c>
      <c r="O131" s="30">
        <v>23160</v>
      </c>
      <c r="P131" s="30">
        <v>25010</v>
      </c>
      <c r="Q131" s="30">
        <v>24870</v>
      </c>
      <c r="R131" s="30">
        <f t="shared" si="4"/>
        <v>269528</v>
      </c>
      <c r="S131" s="40">
        <f t="shared" si="6"/>
        <v>283004.4</v>
      </c>
      <c r="T131" s="30">
        <v>25390</v>
      </c>
      <c r="U131" s="30">
        <v>22430</v>
      </c>
      <c r="V131" s="30">
        <v>18390</v>
      </c>
      <c r="W131" s="30">
        <v>23250</v>
      </c>
      <c r="X131" s="30">
        <v>23200</v>
      </c>
      <c r="Y131" s="30">
        <v>21400</v>
      </c>
      <c r="Z131" s="30">
        <v>23180</v>
      </c>
      <c r="AA131" s="30">
        <v>24010</v>
      </c>
      <c r="AB131" s="30">
        <v>20990</v>
      </c>
      <c r="AC131" s="30">
        <v>21330</v>
      </c>
      <c r="AD131" s="30">
        <v>22780</v>
      </c>
      <c r="AE131" s="30">
        <v>22050</v>
      </c>
      <c r="AF131" s="30">
        <f t="shared" si="5"/>
        <v>268400</v>
      </c>
      <c r="AG131" s="40">
        <f t="shared" si="7"/>
        <v>281820</v>
      </c>
      <c r="AH131" s="30">
        <v>21240</v>
      </c>
      <c r="AI131" s="30">
        <v>18710</v>
      </c>
      <c r="AJ131" s="30">
        <v>14550</v>
      </c>
      <c r="AK131" s="33" t="s">
        <v>18</v>
      </c>
      <c r="AL131" s="33"/>
      <c r="AM131" s="31" t="s">
        <v>392</v>
      </c>
      <c r="AN131" s="33" t="s">
        <v>393</v>
      </c>
      <c r="AO131" s="33" t="s">
        <v>27</v>
      </c>
    </row>
    <row r="132" ht="24.95" customHeight="1" spans="1:41">
      <c r="A132" s="30" t="s">
        <v>143</v>
      </c>
      <c r="B132" s="30">
        <v>10025447</v>
      </c>
      <c r="C132" s="31" t="s">
        <v>394</v>
      </c>
      <c r="D132" s="31" t="s">
        <v>395</v>
      </c>
      <c r="E132" s="32">
        <v>50</v>
      </c>
      <c r="F132" s="30">
        <v>6125</v>
      </c>
      <c r="G132" s="30">
        <v>5764</v>
      </c>
      <c r="H132" s="30">
        <v>3613</v>
      </c>
      <c r="I132" s="30">
        <v>2826</v>
      </c>
      <c r="J132" s="30">
        <v>2403</v>
      </c>
      <c r="K132" s="30">
        <v>483</v>
      </c>
      <c r="L132" s="30">
        <v>456</v>
      </c>
      <c r="M132" s="30">
        <v>490</v>
      </c>
      <c r="N132" s="30">
        <v>539</v>
      </c>
      <c r="O132" s="30">
        <v>510</v>
      </c>
      <c r="P132" s="30">
        <v>508</v>
      </c>
      <c r="Q132" s="30">
        <v>2863</v>
      </c>
      <c r="R132" s="30">
        <f t="shared" ref="R132:R195" si="8">SUM(F132:Q132)</f>
        <v>26580</v>
      </c>
      <c r="S132" s="40">
        <f t="shared" si="6"/>
        <v>27909</v>
      </c>
      <c r="T132" s="30">
        <v>7422</v>
      </c>
      <c r="U132" s="30">
        <v>127</v>
      </c>
      <c r="V132" s="30">
        <v>0</v>
      </c>
      <c r="W132" s="30">
        <v>5824</v>
      </c>
      <c r="X132" s="30">
        <v>1630</v>
      </c>
      <c r="Y132" s="30">
        <v>0</v>
      </c>
      <c r="Z132" s="30">
        <v>0</v>
      </c>
      <c r="AA132" s="30">
        <v>0</v>
      </c>
      <c r="AB132" s="30">
        <v>0</v>
      </c>
      <c r="AC132" s="30">
        <v>0</v>
      </c>
      <c r="AD132" s="30">
        <v>1770</v>
      </c>
      <c r="AE132" s="30">
        <v>538</v>
      </c>
      <c r="AF132" s="30">
        <f t="shared" ref="AF132:AF195" si="9">SUM(T132:AE132)</f>
        <v>17311</v>
      </c>
      <c r="AG132" s="40">
        <f t="shared" si="7"/>
        <v>18176.55</v>
      </c>
      <c r="AH132" s="30">
        <v>473</v>
      </c>
      <c r="AI132" s="30">
        <v>3509</v>
      </c>
      <c r="AJ132" s="30">
        <v>0</v>
      </c>
      <c r="AK132" s="33" t="s">
        <v>18</v>
      </c>
      <c r="AL132" s="33"/>
      <c r="AM132" s="31" t="s">
        <v>396</v>
      </c>
      <c r="AN132" s="33" t="s">
        <v>393</v>
      </c>
      <c r="AO132" s="33" t="s">
        <v>27</v>
      </c>
    </row>
    <row r="133" ht="24.95" customHeight="1" spans="1:41">
      <c r="A133" s="30" t="s">
        <v>15</v>
      </c>
      <c r="B133" s="30">
        <v>10039740</v>
      </c>
      <c r="C133" s="31" t="s">
        <v>397</v>
      </c>
      <c r="D133" s="31" t="s">
        <v>398</v>
      </c>
      <c r="E133" s="32">
        <v>80</v>
      </c>
      <c r="F133" s="30">
        <v>8239</v>
      </c>
      <c r="G133" s="30">
        <v>7284</v>
      </c>
      <c r="H133" s="30">
        <v>7994</v>
      </c>
      <c r="I133" s="30">
        <v>7590</v>
      </c>
      <c r="J133" s="30">
        <v>7254</v>
      </c>
      <c r="K133" s="30">
        <v>8694</v>
      </c>
      <c r="L133" s="30">
        <v>7923</v>
      </c>
      <c r="M133" s="30">
        <v>8292</v>
      </c>
      <c r="N133" s="30">
        <v>8682</v>
      </c>
      <c r="O133" s="30">
        <v>7965</v>
      </c>
      <c r="P133" s="30">
        <v>9755</v>
      </c>
      <c r="Q133" s="30">
        <v>8917</v>
      </c>
      <c r="R133" s="30">
        <f t="shared" si="8"/>
        <v>98589</v>
      </c>
      <c r="S133" s="40">
        <f t="shared" ref="S133:S196" si="10">R133*1.05</f>
        <v>103518.45</v>
      </c>
      <c r="T133" s="30">
        <v>9950</v>
      </c>
      <c r="U133" s="30">
        <v>10305</v>
      </c>
      <c r="V133" s="30">
        <v>9590</v>
      </c>
      <c r="W133" s="30">
        <v>11119</v>
      </c>
      <c r="X133" s="30">
        <v>10881</v>
      </c>
      <c r="Y133" s="30">
        <v>11421</v>
      </c>
      <c r="Z133" s="30">
        <v>13766</v>
      </c>
      <c r="AA133" s="30">
        <v>14780</v>
      </c>
      <c r="AB133" s="30">
        <v>9567</v>
      </c>
      <c r="AC133" s="30">
        <v>6861</v>
      </c>
      <c r="AD133" s="30">
        <v>7932</v>
      </c>
      <c r="AE133" s="30">
        <v>6985</v>
      </c>
      <c r="AF133" s="30">
        <f t="shared" si="9"/>
        <v>123157</v>
      </c>
      <c r="AG133" s="40">
        <f t="shared" ref="AG133:AG196" si="11">AF133*1.05</f>
        <v>129314.85</v>
      </c>
      <c r="AH133" s="30">
        <v>7385</v>
      </c>
      <c r="AI133" s="30">
        <v>7017</v>
      </c>
      <c r="AJ133" s="30">
        <v>6742</v>
      </c>
      <c r="AK133" s="33" t="s">
        <v>18</v>
      </c>
      <c r="AL133" s="33"/>
      <c r="AM133" s="31" t="s">
        <v>399</v>
      </c>
      <c r="AN133" s="33" t="s">
        <v>400</v>
      </c>
      <c r="AO133" s="33" t="s">
        <v>23</v>
      </c>
    </row>
    <row r="134" ht="24.95" customHeight="1" spans="1:41">
      <c r="A134" s="30" t="s">
        <v>401</v>
      </c>
      <c r="B134" s="30">
        <v>10047667</v>
      </c>
      <c r="C134" s="31" t="s">
        <v>402</v>
      </c>
      <c r="D134" s="31" t="s">
        <v>403</v>
      </c>
      <c r="E134" s="32">
        <v>50</v>
      </c>
      <c r="F134" s="30">
        <v>0</v>
      </c>
      <c r="G134" s="30">
        <v>1501</v>
      </c>
      <c r="H134" s="30">
        <v>0</v>
      </c>
      <c r="I134" s="30">
        <v>72</v>
      </c>
      <c r="J134" s="30">
        <v>0</v>
      </c>
      <c r="K134" s="30">
        <v>2179</v>
      </c>
      <c r="L134" s="30">
        <v>0</v>
      </c>
      <c r="M134" s="30">
        <v>3057</v>
      </c>
      <c r="N134" s="30">
        <v>0</v>
      </c>
      <c r="O134" s="30">
        <v>3828</v>
      </c>
      <c r="P134" s="30">
        <v>0</v>
      </c>
      <c r="Q134" s="30">
        <v>3464</v>
      </c>
      <c r="R134" s="30">
        <f t="shared" si="8"/>
        <v>14101</v>
      </c>
      <c r="S134" s="40">
        <f t="shared" si="10"/>
        <v>14806.05</v>
      </c>
      <c r="T134" s="30">
        <v>0</v>
      </c>
      <c r="U134" s="30">
        <v>3793</v>
      </c>
      <c r="V134" s="30">
        <v>0</v>
      </c>
      <c r="W134" s="30">
        <v>3281</v>
      </c>
      <c r="X134" s="30">
        <v>0</v>
      </c>
      <c r="Y134" s="30">
        <v>3688</v>
      </c>
      <c r="Z134" s="30">
        <v>0</v>
      </c>
      <c r="AA134" s="30">
        <v>4758</v>
      </c>
      <c r="AB134" s="30">
        <v>0</v>
      </c>
      <c r="AC134" s="30">
        <v>4081</v>
      </c>
      <c r="AD134" s="30">
        <v>0</v>
      </c>
      <c r="AE134" s="30">
        <v>2861</v>
      </c>
      <c r="AF134" s="30">
        <f t="shared" si="9"/>
        <v>22462</v>
      </c>
      <c r="AG134" s="40">
        <f t="shared" si="11"/>
        <v>23585.1</v>
      </c>
      <c r="AH134" s="30">
        <v>0</v>
      </c>
      <c r="AI134" s="30">
        <v>1659</v>
      </c>
      <c r="AJ134" s="30">
        <v>0</v>
      </c>
      <c r="AK134" s="33" t="s">
        <v>18</v>
      </c>
      <c r="AL134" s="33"/>
      <c r="AM134" s="31" t="s">
        <v>402</v>
      </c>
      <c r="AN134" s="33" t="s">
        <v>404</v>
      </c>
      <c r="AO134" s="33" t="s">
        <v>37</v>
      </c>
    </row>
    <row r="135" ht="24.95" customHeight="1" spans="1:41">
      <c r="A135" s="30" t="s">
        <v>94</v>
      </c>
      <c r="B135" s="30">
        <v>10150842</v>
      </c>
      <c r="C135" s="31" t="s">
        <v>405</v>
      </c>
      <c r="D135" s="31" t="s">
        <v>406</v>
      </c>
      <c r="E135" s="32">
        <v>40</v>
      </c>
      <c r="F135" s="30">
        <v>908</v>
      </c>
      <c r="G135" s="30">
        <v>807</v>
      </c>
      <c r="H135" s="30">
        <v>704</v>
      </c>
      <c r="I135" s="30">
        <v>759</v>
      </c>
      <c r="J135" s="30">
        <v>1223</v>
      </c>
      <c r="K135" s="30">
        <v>1452</v>
      </c>
      <c r="L135" s="30">
        <v>1006</v>
      </c>
      <c r="M135" s="30">
        <v>1108</v>
      </c>
      <c r="N135" s="30">
        <v>1317</v>
      </c>
      <c r="O135" s="30">
        <v>1535</v>
      </c>
      <c r="P135" s="30">
        <v>1275</v>
      </c>
      <c r="Q135" s="30">
        <v>1476</v>
      </c>
      <c r="R135" s="30">
        <f t="shared" si="8"/>
        <v>13570</v>
      </c>
      <c r="S135" s="40">
        <f t="shared" si="10"/>
        <v>14248.5</v>
      </c>
      <c r="T135" s="30">
        <v>1267</v>
      </c>
      <c r="U135" s="30">
        <v>1332</v>
      </c>
      <c r="V135" s="30">
        <v>1186</v>
      </c>
      <c r="W135" s="30">
        <v>1556</v>
      </c>
      <c r="X135" s="30">
        <v>1257</v>
      </c>
      <c r="Y135" s="30">
        <v>1573</v>
      </c>
      <c r="Z135" s="30">
        <v>1019</v>
      </c>
      <c r="AA135" s="30">
        <v>1335</v>
      </c>
      <c r="AB135" s="30">
        <v>1500</v>
      </c>
      <c r="AC135" s="30">
        <v>1209</v>
      </c>
      <c r="AD135" s="30">
        <v>1296</v>
      </c>
      <c r="AE135" s="30">
        <v>1330</v>
      </c>
      <c r="AF135" s="30">
        <f t="shared" si="9"/>
        <v>15860</v>
      </c>
      <c r="AG135" s="40">
        <f t="shared" si="11"/>
        <v>16653</v>
      </c>
      <c r="AH135" s="30">
        <v>1438</v>
      </c>
      <c r="AI135" s="30">
        <v>1291</v>
      </c>
      <c r="AJ135" s="30">
        <v>788</v>
      </c>
      <c r="AK135" s="33" t="s">
        <v>18</v>
      </c>
      <c r="AL135" s="33"/>
      <c r="AM135" s="31" t="s">
        <v>407</v>
      </c>
      <c r="AN135" s="33" t="s">
        <v>408</v>
      </c>
      <c r="AO135" s="33" t="s">
        <v>23</v>
      </c>
    </row>
    <row r="136" ht="24.95" customHeight="1" spans="1:41">
      <c r="A136" s="30" t="s">
        <v>409</v>
      </c>
      <c r="B136" s="30">
        <v>10166357</v>
      </c>
      <c r="C136" s="31" t="s">
        <v>410</v>
      </c>
      <c r="D136" s="31" t="s">
        <v>411</v>
      </c>
      <c r="E136" s="32">
        <v>100</v>
      </c>
      <c r="F136" s="30">
        <v>0</v>
      </c>
      <c r="G136" s="30">
        <v>2050</v>
      </c>
      <c r="H136" s="30">
        <v>0</v>
      </c>
      <c r="I136" s="30">
        <v>1386</v>
      </c>
      <c r="J136" s="30">
        <v>0</v>
      </c>
      <c r="K136" s="30">
        <v>1691</v>
      </c>
      <c r="L136" s="30">
        <v>0</v>
      </c>
      <c r="M136" s="30">
        <v>1943</v>
      </c>
      <c r="N136" s="30">
        <v>0</v>
      </c>
      <c r="O136" s="30">
        <v>1988</v>
      </c>
      <c r="P136" s="30">
        <v>0</v>
      </c>
      <c r="Q136" s="30">
        <v>1731</v>
      </c>
      <c r="R136" s="30">
        <f t="shared" si="8"/>
        <v>10789</v>
      </c>
      <c r="S136" s="40">
        <f t="shared" si="10"/>
        <v>11328.45</v>
      </c>
      <c r="T136" s="30">
        <v>0</v>
      </c>
      <c r="U136" s="30">
        <v>2386</v>
      </c>
      <c r="V136" s="30">
        <v>0</v>
      </c>
      <c r="W136" s="30">
        <v>3293</v>
      </c>
      <c r="X136" s="30">
        <v>0</v>
      </c>
      <c r="Y136" s="30">
        <v>2630</v>
      </c>
      <c r="Z136" s="30">
        <v>0</v>
      </c>
      <c r="AA136" s="30">
        <v>3277</v>
      </c>
      <c r="AB136" s="30">
        <v>0</v>
      </c>
      <c r="AC136" s="30">
        <v>3182</v>
      </c>
      <c r="AD136" s="30">
        <v>0</v>
      </c>
      <c r="AE136" s="30">
        <v>3017</v>
      </c>
      <c r="AF136" s="30">
        <f t="shared" si="9"/>
        <v>17785</v>
      </c>
      <c r="AG136" s="40">
        <f t="shared" si="11"/>
        <v>18674.25</v>
      </c>
      <c r="AH136" s="30">
        <v>0</v>
      </c>
      <c r="AI136" s="30">
        <v>2934</v>
      </c>
      <c r="AJ136" s="30">
        <v>0</v>
      </c>
      <c r="AK136" s="33" t="s">
        <v>18</v>
      </c>
      <c r="AL136" s="33"/>
      <c r="AM136" s="31"/>
      <c r="AN136" s="33" t="s">
        <v>412</v>
      </c>
      <c r="AO136" s="33" t="s">
        <v>20</v>
      </c>
    </row>
    <row r="137" ht="24.95" customHeight="1" spans="1:41">
      <c r="A137" s="30" t="s">
        <v>409</v>
      </c>
      <c r="B137" s="30">
        <v>10166361</v>
      </c>
      <c r="C137" s="31" t="s">
        <v>410</v>
      </c>
      <c r="D137" s="31" t="s">
        <v>413</v>
      </c>
      <c r="E137" s="32">
        <v>100</v>
      </c>
      <c r="F137" s="30">
        <v>0</v>
      </c>
      <c r="G137" s="30">
        <v>1901</v>
      </c>
      <c r="H137" s="30">
        <v>0</v>
      </c>
      <c r="I137" s="30">
        <v>1507</v>
      </c>
      <c r="J137" s="30">
        <v>0</v>
      </c>
      <c r="K137" s="30">
        <v>2140</v>
      </c>
      <c r="L137" s="30">
        <v>0</v>
      </c>
      <c r="M137" s="30">
        <v>3425</v>
      </c>
      <c r="N137" s="30">
        <v>0</v>
      </c>
      <c r="O137" s="30">
        <v>2937</v>
      </c>
      <c r="P137" s="30">
        <v>0</v>
      </c>
      <c r="Q137" s="30">
        <v>2470</v>
      </c>
      <c r="R137" s="30">
        <f t="shared" si="8"/>
        <v>14380</v>
      </c>
      <c r="S137" s="40">
        <f t="shared" si="10"/>
        <v>15099</v>
      </c>
      <c r="T137" s="30">
        <v>0</v>
      </c>
      <c r="U137" s="30">
        <v>3357</v>
      </c>
      <c r="V137" s="30">
        <v>0</v>
      </c>
      <c r="W137" s="30">
        <v>3727</v>
      </c>
      <c r="X137" s="30">
        <v>0</v>
      </c>
      <c r="Y137" s="30">
        <v>3893</v>
      </c>
      <c r="Z137" s="30">
        <v>0</v>
      </c>
      <c r="AA137" s="30">
        <v>4857</v>
      </c>
      <c r="AB137" s="30">
        <v>0</v>
      </c>
      <c r="AC137" s="30">
        <v>4807</v>
      </c>
      <c r="AD137" s="30">
        <v>0</v>
      </c>
      <c r="AE137" s="30">
        <v>4158</v>
      </c>
      <c r="AF137" s="30">
        <f t="shared" si="9"/>
        <v>24799</v>
      </c>
      <c r="AG137" s="40">
        <f t="shared" si="11"/>
        <v>26038.95</v>
      </c>
      <c r="AH137" s="30">
        <v>0</v>
      </c>
      <c r="AI137" s="30">
        <v>3668</v>
      </c>
      <c r="AJ137" s="30">
        <v>0</v>
      </c>
      <c r="AK137" s="33" t="s">
        <v>18</v>
      </c>
      <c r="AL137" s="33"/>
      <c r="AM137" s="31"/>
      <c r="AN137" s="33" t="s">
        <v>414</v>
      </c>
      <c r="AO137" s="33" t="s">
        <v>20</v>
      </c>
    </row>
    <row r="138" ht="24.95" customHeight="1" spans="1:41">
      <c r="A138" s="30" t="s">
        <v>66</v>
      </c>
      <c r="B138" s="30">
        <v>10192271</v>
      </c>
      <c r="C138" s="31" t="s">
        <v>415</v>
      </c>
      <c r="D138" s="31" t="s">
        <v>416</v>
      </c>
      <c r="E138" s="32">
        <v>100</v>
      </c>
      <c r="F138" s="30">
        <v>1033</v>
      </c>
      <c r="G138" s="30">
        <v>1266</v>
      </c>
      <c r="H138" s="30">
        <v>1001</v>
      </c>
      <c r="I138" s="30">
        <v>1136</v>
      </c>
      <c r="J138" s="30">
        <v>1179</v>
      </c>
      <c r="K138" s="30">
        <v>1160</v>
      </c>
      <c r="L138" s="30">
        <v>1150</v>
      </c>
      <c r="M138" s="30">
        <v>1303</v>
      </c>
      <c r="N138" s="30">
        <v>1314</v>
      </c>
      <c r="O138" s="30">
        <v>1268</v>
      </c>
      <c r="P138" s="30">
        <v>1666</v>
      </c>
      <c r="Q138" s="30">
        <v>1332</v>
      </c>
      <c r="R138" s="30">
        <f t="shared" si="8"/>
        <v>14808</v>
      </c>
      <c r="S138" s="40">
        <f t="shared" si="10"/>
        <v>15548.4</v>
      </c>
      <c r="T138" s="30">
        <v>1330</v>
      </c>
      <c r="U138" s="30">
        <v>1324</v>
      </c>
      <c r="V138" s="30">
        <v>1500</v>
      </c>
      <c r="W138" s="30">
        <v>1347</v>
      </c>
      <c r="X138" s="30">
        <v>983</v>
      </c>
      <c r="Y138" s="30">
        <v>1262</v>
      </c>
      <c r="Z138" s="30">
        <v>1116</v>
      </c>
      <c r="AA138" s="30">
        <v>1466</v>
      </c>
      <c r="AB138" s="30">
        <v>1660</v>
      </c>
      <c r="AC138" s="30">
        <v>1596</v>
      </c>
      <c r="AD138" s="30">
        <v>1417</v>
      </c>
      <c r="AE138" s="30">
        <v>1320</v>
      </c>
      <c r="AF138" s="30">
        <f t="shared" si="9"/>
        <v>16321</v>
      </c>
      <c r="AG138" s="40">
        <f t="shared" si="11"/>
        <v>17137.05</v>
      </c>
      <c r="AH138" s="30">
        <v>1453</v>
      </c>
      <c r="AI138" s="30">
        <v>1753</v>
      </c>
      <c r="AJ138" s="30">
        <v>1519</v>
      </c>
      <c r="AK138" s="33" t="s">
        <v>18</v>
      </c>
      <c r="AL138" s="33"/>
      <c r="AM138" s="31" t="s">
        <v>417</v>
      </c>
      <c r="AN138" s="33" t="s">
        <v>418</v>
      </c>
      <c r="AO138" s="33" t="s">
        <v>20</v>
      </c>
    </row>
    <row r="139" ht="24.95" customHeight="1" spans="1:41">
      <c r="A139" s="30" t="s">
        <v>190</v>
      </c>
      <c r="B139" s="30">
        <v>10177366</v>
      </c>
      <c r="C139" s="31" t="s">
        <v>419</v>
      </c>
      <c r="D139" s="31" t="s">
        <v>420</v>
      </c>
      <c r="E139" s="32">
        <v>100</v>
      </c>
      <c r="F139" s="30">
        <v>5348</v>
      </c>
      <c r="G139" s="30">
        <v>4134</v>
      </c>
      <c r="H139" s="30">
        <v>4349</v>
      </c>
      <c r="I139" s="30">
        <v>4895</v>
      </c>
      <c r="J139" s="30">
        <v>4761</v>
      </c>
      <c r="K139" s="30">
        <v>4324</v>
      </c>
      <c r="L139" s="30">
        <v>4341</v>
      </c>
      <c r="M139" s="30">
        <v>5604</v>
      </c>
      <c r="N139" s="30">
        <v>6173</v>
      </c>
      <c r="O139" s="30">
        <v>3638</v>
      </c>
      <c r="P139" s="30">
        <v>3283</v>
      </c>
      <c r="Q139" s="30">
        <v>2906</v>
      </c>
      <c r="R139" s="30">
        <f t="shared" si="8"/>
        <v>53756</v>
      </c>
      <c r="S139" s="40">
        <f t="shared" si="10"/>
        <v>56443.8</v>
      </c>
      <c r="T139" s="30">
        <v>2727</v>
      </c>
      <c r="U139" s="30">
        <v>2379</v>
      </c>
      <c r="V139" s="30">
        <v>1000</v>
      </c>
      <c r="W139" s="30">
        <v>1861</v>
      </c>
      <c r="X139" s="30">
        <v>1151</v>
      </c>
      <c r="Y139" s="30">
        <v>1630</v>
      </c>
      <c r="Z139" s="30">
        <v>1424</v>
      </c>
      <c r="AA139" s="30">
        <v>1771</v>
      </c>
      <c r="AB139" s="30">
        <v>2034</v>
      </c>
      <c r="AC139" s="30">
        <v>1919</v>
      </c>
      <c r="AD139" s="30">
        <v>892</v>
      </c>
      <c r="AE139" s="30">
        <v>718</v>
      </c>
      <c r="AF139" s="30">
        <f t="shared" si="9"/>
        <v>19506</v>
      </c>
      <c r="AG139" s="40">
        <f t="shared" si="11"/>
        <v>20481.3</v>
      </c>
      <c r="AH139" s="30">
        <v>1073</v>
      </c>
      <c r="AI139" s="30">
        <v>0</v>
      </c>
      <c r="AJ139" s="30">
        <v>609</v>
      </c>
      <c r="AK139" s="33" t="s">
        <v>18</v>
      </c>
      <c r="AL139" s="33"/>
      <c r="AM139" s="31" t="s">
        <v>421</v>
      </c>
      <c r="AN139" s="33" t="s">
        <v>422</v>
      </c>
      <c r="AO139" s="33" t="s">
        <v>23</v>
      </c>
    </row>
    <row r="140" ht="24.95" customHeight="1" spans="1:41">
      <c r="A140" s="30" t="s">
        <v>423</v>
      </c>
      <c r="B140" s="30">
        <v>10175039</v>
      </c>
      <c r="C140" s="31" t="s">
        <v>424</v>
      </c>
      <c r="D140" s="31" t="s">
        <v>425</v>
      </c>
      <c r="E140" s="32">
        <v>20</v>
      </c>
      <c r="F140" s="30">
        <v>0</v>
      </c>
      <c r="G140" s="30">
        <v>705</v>
      </c>
      <c r="H140" s="30">
        <v>0</v>
      </c>
      <c r="I140" s="30">
        <v>522</v>
      </c>
      <c r="J140" s="30">
        <v>0</v>
      </c>
      <c r="K140" s="30">
        <v>995</v>
      </c>
      <c r="L140" s="30">
        <v>0</v>
      </c>
      <c r="M140" s="30">
        <v>1675</v>
      </c>
      <c r="N140" s="30">
        <v>0</v>
      </c>
      <c r="O140" s="30">
        <v>1198</v>
      </c>
      <c r="P140" s="30">
        <v>0</v>
      </c>
      <c r="Q140" s="30">
        <v>1021</v>
      </c>
      <c r="R140" s="30">
        <f t="shared" si="8"/>
        <v>6116</v>
      </c>
      <c r="S140" s="40">
        <f t="shared" si="10"/>
        <v>6421.8</v>
      </c>
      <c r="T140" s="30">
        <v>0</v>
      </c>
      <c r="U140" s="30">
        <v>2079</v>
      </c>
      <c r="V140" s="30">
        <v>0</v>
      </c>
      <c r="W140" s="30">
        <v>767</v>
      </c>
      <c r="X140" s="30">
        <v>0</v>
      </c>
      <c r="Y140" s="30">
        <v>959</v>
      </c>
      <c r="Z140" s="30">
        <v>0</v>
      </c>
      <c r="AA140" s="30">
        <v>1174</v>
      </c>
      <c r="AB140" s="30">
        <v>0</v>
      </c>
      <c r="AC140" s="30">
        <v>1205</v>
      </c>
      <c r="AD140" s="30">
        <v>0</v>
      </c>
      <c r="AE140" s="30">
        <v>1100</v>
      </c>
      <c r="AF140" s="30">
        <f t="shared" si="9"/>
        <v>7284</v>
      </c>
      <c r="AG140" s="40">
        <f t="shared" si="11"/>
        <v>7648.2</v>
      </c>
      <c r="AH140" s="30">
        <v>0</v>
      </c>
      <c r="AI140" s="30">
        <v>483</v>
      </c>
      <c r="AJ140" s="30">
        <v>0</v>
      </c>
      <c r="AK140" s="33" t="s">
        <v>18</v>
      </c>
      <c r="AL140" s="33"/>
      <c r="AM140" s="31"/>
      <c r="AN140" s="33" t="s">
        <v>426</v>
      </c>
      <c r="AO140" s="33" t="s">
        <v>27</v>
      </c>
    </row>
    <row r="141" ht="24.95" customHeight="1" spans="1:41">
      <c r="A141" s="30" t="s">
        <v>143</v>
      </c>
      <c r="B141" s="30">
        <v>10078714</v>
      </c>
      <c r="C141" s="31" t="s">
        <v>427</v>
      </c>
      <c r="D141" s="31" t="s">
        <v>428</v>
      </c>
      <c r="E141" s="32">
        <v>100</v>
      </c>
      <c r="F141" s="30">
        <v>1270</v>
      </c>
      <c r="G141" s="30">
        <v>1804</v>
      </c>
      <c r="H141" s="30">
        <v>1949</v>
      </c>
      <c r="I141" s="30">
        <v>2691</v>
      </c>
      <c r="J141" s="30">
        <v>1997</v>
      </c>
      <c r="K141" s="30">
        <v>2317</v>
      </c>
      <c r="L141" s="30">
        <v>2278</v>
      </c>
      <c r="M141" s="30">
        <v>2467</v>
      </c>
      <c r="N141" s="30">
        <v>2771</v>
      </c>
      <c r="O141" s="30">
        <v>2320</v>
      </c>
      <c r="P141" s="30">
        <v>2617</v>
      </c>
      <c r="Q141" s="30">
        <v>2504</v>
      </c>
      <c r="R141" s="30">
        <f t="shared" si="8"/>
        <v>26985</v>
      </c>
      <c r="S141" s="40">
        <f t="shared" si="10"/>
        <v>28334.25</v>
      </c>
      <c r="T141" s="30">
        <v>2146</v>
      </c>
      <c r="U141" s="30">
        <v>2137</v>
      </c>
      <c r="V141" s="30">
        <v>1765</v>
      </c>
      <c r="W141" s="30">
        <v>2355</v>
      </c>
      <c r="X141" s="30">
        <v>2107</v>
      </c>
      <c r="Y141" s="30">
        <v>2376</v>
      </c>
      <c r="Z141" s="30">
        <v>2278</v>
      </c>
      <c r="AA141" s="30">
        <v>2286</v>
      </c>
      <c r="AB141" s="30">
        <v>2232</v>
      </c>
      <c r="AC141" s="30">
        <v>2344</v>
      </c>
      <c r="AD141" s="30">
        <v>2134</v>
      </c>
      <c r="AE141" s="30">
        <v>2168</v>
      </c>
      <c r="AF141" s="30">
        <f t="shared" si="9"/>
        <v>26328</v>
      </c>
      <c r="AG141" s="40">
        <f t="shared" si="11"/>
        <v>27644.4</v>
      </c>
      <c r="AH141" s="30">
        <v>2801</v>
      </c>
      <c r="AI141" s="30">
        <v>3012</v>
      </c>
      <c r="AJ141" s="30">
        <v>2689</v>
      </c>
      <c r="AK141" s="33" t="s">
        <v>18</v>
      </c>
      <c r="AL141" s="33"/>
      <c r="AM141" s="31"/>
      <c r="AN141" s="33" t="s">
        <v>429</v>
      </c>
      <c r="AO141" s="33" t="s">
        <v>20</v>
      </c>
    </row>
    <row r="142" ht="24.95" customHeight="1" spans="1:41">
      <c r="A142" s="30" t="s">
        <v>430</v>
      </c>
      <c r="B142" s="30">
        <v>10207232</v>
      </c>
      <c r="C142" s="31" t="s">
        <v>431</v>
      </c>
      <c r="D142" s="31" t="s">
        <v>432</v>
      </c>
      <c r="E142" s="32">
        <v>100</v>
      </c>
      <c r="F142" s="30">
        <v>0</v>
      </c>
      <c r="G142" s="30">
        <v>4606</v>
      </c>
      <c r="H142" s="30">
        <v>0</v>
      </c>
      <c r="I142" s="30">
        <v>5336</v>
      </c>
      <c r="J142" s="30">
        <v>0</v>
      </c>
      <c r="K142" s="30">
        <v>6781</v>
      </c>
      <c r="L142" s="30">
        <v>0</v>
      </c>
      <c r="M142" s="30">
        <v>12541</v>
      </c>
      <c r="N142" s="30">
        <v>0</v>
      </c>
      <c r="O142" s="30">
        <v>15146</v>
      </c>
      <c r="P142" s="30">
        <v>0</v>
      </c>
      <c r="Q142" s="30">
        <v>9413</v>
      </c>
      <c r="R142" s="30">
        <f t="shared" si="8"/>
        <v>53823</v>
      </c>
      <c r="S142" s="40">
        <f t="shared" si="10"/>
        <v>56514.15</v>
      </c>
      <c r="T142" s="30">
        <v>0</v>
      </c>
      <c r="U142" s="30">
        <v>8473</v>
      </c>
      <c r="V142" s="30">
        <v>0</v>
      </c>
      <c r="W142" s="30">
        <v>9483</v>
      </c>
      <c r="X142" s="30">
        <v>0</v>
      </c>
      <c r="Y142" s="30">
        <v>9723</v>
      </c>
      <c r="Z142" s="30">
        <v>0</v>
      </c>
      <c r="AA142" s="30">
        <v>10668</v>
      </c>
      <c r="AB142" s="30">
        <v>0</v>
      </c>
      <c r="AC142" s="30">
        <v>9988</v>
      </c>
      <c r="AD142" s="30">
        <v>0</v>
      </c>
      <c r="AE142" s="30">
        <v>21678</v>
      </c>
      <c r="AF142" s="30">
        <f t="shared" si="9"/>
        <v>70013</v>
      </c>
      <c r="AG142" s="40">
        <f t="shared" si="11"/>
        <v>73513.65</v>
      </c>
      <c r="AH142" s="30">
        <v>0</v>
      </c>
      <c r="AI142" s="30">
        <v>9560</v>
      </c>
      <c r="AJ142" s="30">
        <v>0</v>
      </c>
      <c r="AK142" s="33" t="s">
        <v>18</v>
      </c>
      <c r="AL142" s="33"/>
      <c r="AM142" s="31" t="s">
        <v>431</v>
      </c>
      <c r="AN142" s="33" t="s">
        <v>433</v>
      </c>
      <c r="AO142" s="33" t="s">
        <v>27</v>
      </c>
    </row>
    <row r="143" ht="24.95" customHeight="1" spans="1:41">
      <c r="A143" s="30" t="s">
        <v>430</v>
      </c>
      <c r="B143" s="30">
        <v>10207233</v>
      </c>
      <c r="C143" s="31" t="s">
        <v>431</v>
      </c>
      <c r="D143" s="31" t="s">
        <v>434</v>
      </c>
      <c r="E143" s="32">
        <v>20</v>
      </c>
      <c r="F143" s="30">
        <v>0</v>
      </c>
      <c r="G143" s="30">
        <v>2800</v>
      </c>
      <c r="H143" s="30">
        <v>0</v>
      </c>
      <c r="I143" s="30">
        <v>2570</v>
      </c>
      <c r="J143" s="30">
        <v>0</v>
      </c>
      <c r="K143" s="30">
        <v>2391</v>
      </c>
      <c r="L143" s="30">
        <v>0</v>
      </c>
      <c r="M143" s="30">
        <v>3177</v>
      </c>
      <c r="N143" s="30">
        <v>0</v>
      </c>
      <c r="O143" s="30">
        <v>2649</v>
      </c>
      <c r="P143" s="30">
        <v>0</v>
      </c>
      <c r="Q143" s="30">
        <v>2851</v>
      </c>
      <c r="R143" s="30">
        <f t="shared" si="8"/>
        <v>16438</v>
      </c>
      <c r="S143" s="40">
        <f t="shared" si="10"/>
        <v>17259.9</v>
      </c>
      <c r="T143" s="30">
        <v>0</v>
      </c>
      <c r="U143" s="30">
        <v>2315</v>
      </c>
      <c r="V143" s="30">
        <v>0</v>
      </c>
      <c r="W143" s="30">
        <v>2997</v>
      </c>
      <c r="X143" s="30">
        <v>0</v>
      </c>
      <c r="Y143" s="30">
        <v>2518</v>
      </c>
      <c r="Z143" s="30">
        <v>0</v>
      </c>
      <c r="AA143" s="30">
        <v>2952</v>
      </c>
      <c r="AB143" s="30">
        <v>0</v>
      </c>
      <c r="AC143" s="30">
        <v>2415</v>
      </c>
      <c r="AD143" s="30">
        <v>2011</v>
      </c>
      <c r="AE143" s="30">
        <v>0</v>
      </c>
      <c r="AF143" s="30">
        <f t="shared" si="9"/>
        <v>15208</v>
      </c>
      <c r="AG143" s="40">
        <f t="shared" si="11"/>
        <v>15968.4</v>
      </c>
      <c r="AH143" s="30">
        <v>0</v>
      </c>
      <c r="AI143" s="30">
        <v>0</v>
      </c>
      <c r="AJ143" s="30">
        <v>0</v>
      </c>
      <c r="AK143" s="33" t="s">
        <v>18</v>
      </c>
      <c r="AL143" s="33"/>
      <c r="AM143" s="31" t="s">
        <v>431</v>
      </c>
      <c r="AN143" s="33" t="s">
        <v>433</v>
      </c>
      <c r="AO143" s="33" t="s">
        <v>27</v>
      </c>
    </row>
    <row r="144" ht="24.95" customHeight="1" spans="1:41">
      <c r="A144" s="30" t="s">
        <v>105</v>
      </c>
      <c r="B144" s="30">
        <v>10006781</v>
      </c>
      <c r="C144" s="31" t="s">
        <v>435</v>
      </c>
      <c r="D144" s="31" t="s">
        <v>436</v>
      </c>
      <c r="E144" s="32">
        <v>40</v>
      </c>
      <c r="F144" s="30">
        <v>669</v>
      </c>
      <c r="G144" s="30">
        <v>388</v>
      </c>
      <c r="H144" s="30">
        <v>465</v>
      </c>
      <c r="I144" s="30">
        <v>721</v>
      </c>
      <c r="J144" s="30">
        <v>668</v>
      </c>
      <c r="K144" s="30">
        <v>787</v>
      </c>
      <c r="L144" s="30">
        <v>743</v>
      </c>
      <c r="M144" s="30">
        <v>259</v>
      </c>
      <c r="N144" s="30">
        <v>288</v>
      </c>
      <c r="O144" s="30">
        <v>743</v>
      </c>
      <c r="P144" s="30">
        <v>640</v>
      </c>
      <c r="Q144" s="30">
        <v>753</v>
      </c>
      <c r="R144" s="30">
        <f t="shared" si="8"/>
        <v>7124</v>
      </c>
      <c r="S144" s="40">
        <f t="shared" si="10"/>
        <v>7480.2</v>
      </c>
      <c r="T144" s="30">
        <v>667</v>
      </c>
      <c r="U144" s="30">
        <v>617</v>
      </c>
      <c r="V144" s="30">
        <v>284</v>
      </c>
      <c r="W144" s="30">
        <v>783</v>
      </c>
      <c r="X144" s="30">
        <v>683</v>
      </c>
      <c r="Y144" s="30">
        <v>794</v>
      </c>
      <c r="Z144" s="30">
        <v>706</v>
      </c>
      <c r="AA144" s="30">
        <v>494</v>
      </c>
      <c r="AB144" s="30">
        <v>594</v>
      </c>
      <c r="AC144" s="30">
        <v>779</v>
      </c>
      <c r="AD144" s="30">
        <v>628</v>
      </c>
      <c r="AE144" s="30">
        <v>761</v>
      </c>
      <c r="AF144" s="30">
        <f t="shared" si="9"/>
        <v>7790</v>
      </c>
      <c r="AG144" s="40">
        <f t="shared" si="11"/>
        <v>8179.5</v>
      </c>
      <c r="AH144" s="30">
        <v>706</v>
      </c>
      <c r="AI144" s="30">
        <v>618</v>
      </c>
      <c r="AJ144" s="30">
        <v>411</v>
      </c>
      <c r="AK144" s="33" t="s">
        <v>18</v>
      </c>
      <c r="AL144" s="33"/>
      <c r="AM144" s="31" t="s">
        <v>435</v>
      </c>
      <c r="AN144" s="33" t="s">
        <v>437</v>
      </c>
      <c r="AO144" s="33" t="s">
        <v>27</v>
      </c>
    </row>
    <row r="145" ht="24.95" customHeight="1" spans="1:41">
      <c r="A145" s="30" t="s">
        <v>326</v>
      </c>
      <c r="B145" s="30">
        <v>10192330</v>
      </c>
      <c r="C145" s="31" t="s">
        <v>438</v>
      </c>
      <c r="D145" s="31" t="s">
        <v>439</v>
      </c>
      <c r="E145" s="32">
        <v>150</v>
      </c>
      <c r="F145" s="30">
        <v>6090</v>
      </c>
      <c r="G145" s="30">
        <v>6928</v>
      </c>
      <c r="H145" s="30">
        <v>5537</v>
      </c>
      <c r="I145" s="30">
        <v>5776</v>
      </c>
      <c r="J145" s="30">
        <v>7136</v>
      </c>
      <c r="K145" s="30">
        <v>7208</v>
      </c>
      <c r="L145" s="30">
        <v>8912</v>
      </c>
      <c r="M145" s="30">
        <v>13684</v>
      </c>
      <c r="N145" s="30">
        <v>13187</v>
      </c>
      <c r="O145" s="30">
        <v>3158</v>
      </c>
      <c r="P145" s="30">
        <v>24331</v>
      </c>
      <c r="Q145" s="30">
        <v>11150</v>
      </c>
      <c r="R145" s="30">
        <f t="shared" si="8"/>
        <v>113097</v>
      </c>
      <c r="S145" s="40">
        <f t="shared" si="10"/>
        <v>118751.85</v>
      </c>
      <c r="T145" s="30">
        <v>11810</v>
      </c>
      <c r="U145" s="30">
        <v>12220</v>
      </c>
      <c r="V145" s="30">
        <v>10450</v>
      </c>
      <c r="W145" s="30">
        <v>11250</v>
      </c>
      <c r="X145" s="30">
        <v>11390</v>
      </c>
      <c r="Y145" s="30">
        <v>12100</v>
      </c>
      <c r="Z145" s="30">
        <v>13340</v>
      </c>
      <c r="AA145" s="30">
        <v>15860</v>
      </c>
      <c r="AB145" s="30">
        <v>18500</v>
      </c>
      <c r="AC145" s="30">
        <v>13650</v>
      </c>
      <c r="AD145" s="30">
        <v>13240</v>
      </c>
      <c r="AE145" s="30">
        <v>11340</v>
      </c>
      <c r="AF145" s="30">
        <f t="shared" si="9"/>
        <v>155150</v>
      </c>
      <c r="AG145" s="40">
        <f t="shared" si="11"/>
        <v>162907.5</v>
      </c>
      <c r="AH145" s="30">
        <v>14230</v>
      </c>
      <c r="AI145" s="30">
        <v>12690</v>
      </c>
      <c r="AJ145" s="30">
        <v>10480</v>
      </c>
      <c r="AK145" s="33" t="s">
        <v>18</v>
      </c>
      <c r="AL145" s="33"/>
      <c r="AM145" s="31" t="s">
        <v>440</v>
      </c>
      <c r="AN145" s="33" t="s">
        <v>441</v>
      </c>
      <c r="AO145" s="33" t="s">
        <v>20</v>
      </c>
    </row>
    <row r="146" ht="24.95" customHeight="1" spans="1:41">
      <c r="A146" s="30" t="s">
        <v>326</v>
      </c>
      <c r="B146" s="30">
        <v>10192332</v>
      </c>
      <c r="C146" s="31" t="s">
        <v>442</v>
      </c>
      <c r="D146" s="31" t="s">
        <v>443</v>
      </c>
      <c r="E146" s="32">
        <v>100</v>
      </c>
      <c r="F146" s="30">
        <v>378</v>
      </c>
      <c r="G146" s="30">
        <v>574</v>
      </c>
      <c r="H146" s="30">
        <v>220</v>
      </c>
      <c r="I146" s="30">
        <v>592</v>
      </c>
      <c r="J146" s="30">
        <v>684</v>
      </c>
      <c r="K146" s="30">
        <v>770</v>
      </c>
      <c r="L146" s="30">
        <v>1217</v>
      </c>
      <c r="M146" s="30">
        <v>1901</v>
      </c>
      <c r="N146" s="30">
        <v>2234</v>
      </c>
      <c r="O146" s="30">
        <v>3675</v>
      </c>
      <c r="P146" s="30">
        <v>1638</v>
      </c>
      <c r="Q146" s="30">
        <v>2113</v>
      </c>
      <c r="R146" s="30">
        <f t="shared" si="8"/>
        <v>15996</v>
      </c>
      <c r="S146" s="40">
        <f t="shared" si="10"/>
        <v>16795.8</v>
      </c>
      <c r="T146" s="30">
        <v>1735</v>
      </c>
      <c r="U146" s="30">
        <v>1352</v>
      </c>
      <c r="V146" s="30">
        <v>1206</v>
      </c>
      <c r="W146" s="30">
        <v>1399</v>
      </c>
      <c r="X146" s="30">
        <v>1690</v>
      </c>
      <c r="Y146" s="30">
        <v>1513</v>
      </c>
      <c r="Z146" s="30">
        <v>2082</v>
      </c>
      <c r="AA146" s="30">
        <v>2869</v>
      </c>
      <c r="AB146" s="30">
        <v>3134</v>
      </c>
      <c r="AC146" s="30">
        <v>2322</v>
      </c>
      <c r="AD146" s="30">
        <v>1718</v>
      </c>
      <c r="AE146" s="30">
        <v>1121</v>
      </c>
      <c r="AF146" s="30">
        <f t="shared" si="9"/>
        <v>22141</v>
      </c>
      <c r="AG146" s="40">
        <f t="shared" si="11"/>
        <v>23248.05</v>
      </c>
      <c r="AH146" s="30">
        <v>1406</v>
      </c>
      <c r="AI146" s="30">
        <v>1598</v>
      </c>
      <c r="AJ146" s="30">
        <v>1330</v>
      </c>
      <c r="AK146" s="33" t="s">
        <v>18</v>
      </c>
      <c r="AL146" s="33"/>
      <c r="AM146" s="31" t="s">
        <v>442</v>
      </c>
      <c r="AN146" s="33" t="s">
        <v>444</v>
      </c>
      <c r="AO146" s="33" t="s">
        <v>20</v>
      </c>
    </row>
    <row r="147" ht="24.95" customHeight="1" spans="1:41">
      <c r="A147" s="30" t="s">
        <v>105</v>
      </c>
      <c r="B147" s="30">
        <v>10191526</v>
      </c>
      <c r="C147" s="31" t="s">
        <v>445</v>
      </c>
      <c r="D147" s="31" t="s">
        <v>446</v>
      </c>
      <c r="E147" s="32">
        <v>100</v>
      </c>
      <c r="F147" s="30">
        <v>2474</v>
      </c>
      <c r="G147" s="30">
        <v>1639</v>
      </c>
      <c r="H147" s="30">
        <v>2128</v>
      </c>
      <c r="I147" s="30">
        <v>3833</v>
      </c>
      <c r="J147" s="30">
        <v>3847</v>
      </c>
      <c r="K147" s="30">
        <v>4091</v>
      </c>
      <c r="L147" s="30">
        <v>4215</v>
      </c>
      <c r="M147" s="30">
        <v>5542</v>
      </c>
      <c r="N147" s="30">
        <v>5384</v>
      </c>
      <c r="O147" s="30">
        <v>4661</v>
      </c>
      <c r="P147" s="30">
        <v>4102</v>
      </c>
      <c r="Q147" s="30">
        <v>4441</v>
      </c>
      <c r="R147" s="30">
        <f t="shared" si="8"/>
        <v>46357</v>
      </c>
      <c r="S147" s="40">
        <f t="shared" si="10"/>
        <v>48674.85</v>
      </c>
      <c r="T147" s="30">
        <v>4893</v>
      </c>
      <c r="U147" s="30">
        <v>5275</v>
      </c>
      <c r="V147" s="30">
        <v>3896</v>
      </c>
      <c r="W147" s="30">
        <v>5829</v>
      </c>
      <c r="X147" s="30">
        <v>5224</v>
      </c>
      <c r="Y147" s="30">
        <v>6473</v>
      </c>
      <c r="Z147" s="30">
        <v>6272</v>
      </c>
      <c r="AA147" s="30">
        <v>8021</v>
      </c>
      <c r="AB147" s="30">
        <v>8371</v>
      </c>
      <c r="AC147" s="30">
        <v>6565</v>
      </c>
      <c r="AD147" s="30">
        <v>6147</v>
      </c>
      <c r="AE147" s="30">
        <v>5796</v>
      </c>
      <c r="AF147" s="30">
        <f t="shared" si="9"/>
        <v>72762</v>
      </c>
      <c r="AG147" s="40">
        <f t="shared" si="11"/>
        <v>76400.1</v>
      </c>
      <c r="AH147" s="30">
        <v>5644</v>
      </c>
      <c r="AI147" s="30">
        <v>4447</v>
      </c>
      <c r="AJ147" s="30">
        <v>3006</v>
      </c>
      <c r="AK147" s="33" t="s">
        <v>18</v>
      </c>
      <c r="AL147" s="33"/>
      <c r="AM147" s="31" t="s">
        <v>447</v>
      </c>
      <c r="AN147" s="33" t="s">
        <v>448</v>
      </c>
      <c r="AO147" s="33" t="s">
        <v>23</v>
      </c>
    </row>
    <row r="148" ht="24.95" customHeight="1" spans="1:41">
      <c r="A148" s="30" t="s">
        <v>59</v>
      </c>
      <c r="B148" s="30">
        <v>10188626</v>
      </c>
      <c r="C148" s="31" t="s">
        <v>449</v>
      </c>
      <c r="D148" s="31" t="s">
        <v>450</v>
      </c>
      <c r="E148" s="32">
        <v>40</v>
      </c>
      <c r="F148" s="30">
        <v>1662</v>
      </c>
      <c r="G148" s="30">
        <v>1352</v>
      </c>
      <c r="H148" s="30">
        <v>1038</v>
      </c>
      <c r="I148" s="30">
        <v>1519</v>
      </c>
      <c r="J148" s="30">
        <v>1376</v>
      </c>
      <c r="K148" s="30">
        <v>1457</v>
      </c>
      <c r="L148" s="30">
        <v>1458</v>
      </c>
      <c r="M148" s="30">
        <v>1656</v>
      </c>
      <c r="N148" s="30">
        <v>1931</v>
      </c>
      <c r="O148" s="30">
        <v>2668</v>
      </c>
      <c r="P148" s="30">
        <v>2877</v>
      </c>
      <c r="Q148" s="30">
        <v>2870</v>
      </c>
      <c r="R148" s="30">
        <f t="shared" si="8"/>
        <v>21864</v>
      </c>
      <c r="S148" s="40">
        <f t="shared" si="10"/>
        <v>22957.2</v>
      </c>
      <c r="T148" s="30">
        <v>3006</v>
      </c>
      <c r="U148" s="30">
        <v>2610</v>
      </c>
      <c r="V148" s="30">
        <v>1580</v>
      </c>
      <c r="W148" s="30">
        <v>2640</v>
      </c>
      <c r="X148" s="30">
        <v>2630</v>
      </c>
      <c r="Y148" s="30">
        <v>2925</v>
      </c>
      <c r="Z148" s="30">
        <v>2908</v>
      </c>
      <c r="AA148" s="30">
        <v>3131</v>
      </c>
      <c r="AB148" s="30">
        <v>3137</v>
      </c>
      <c r="AC148" s="30">
        <v>3090</v>
      </c>
      <c r="AD148" s="30">
        <v>3082</v>
      </c>
      <c r="AE148" s="30">
        <v>2958</v>
      </c>
      <c r="AF148" s="30">
        <f t="shared" si="9"/>
        <v>33697</v>
      </c>
      <c r="AG148" s="40">
        <f t="shared" si="11"/>
        <v>35381.85</v>
      </c>
      <c r="AH148" s="30">
        <v>3142</v>
      </c>
      <c r="AI148" s="30">
        <v>3111</v>
      </c>
      <c r="AJ148" s="30">
        <v>2335</v>
      </c>
      <c r="AK148" s="33" t="s">
        <v>18</v>
      </c>
      <c r="AL148" s="33"/>
      <c r="AM148" s="31" t="s">
        <v>451</v>
      </c>
      <c r="AN148" s="33" t="s">
        <v>452</v>
      </c>
      <c r="AO148" s="33" t="s">
        <v>23</v>
      </c>
    </row>
    <row r="149" ht="24.95" customHeight="1" spans="1:41">
      <c r="A149" s="30" t="s">
        <v>453</v>
      </c>
      <c r="B149" s="30">
        <v>10162319</v>
      </c>
      <c r="C149" s="31" t="s">
        <v>454</v>
      </c>
      <c r="D149" s="31" t="s">
        <v>455</v>
      </c>
      <c r="E149" s="32">
        <v>50</v>
      </c>
      <c r="F149" s="30">
        <v>1522</v>
      </c>
      <c r="G149" s="30">
        <v>0</v>
      </c>
      <c r="H149" s="30">
        <v>678</v>
      </c>
      <c r="I149" s="30">
        <v>0</v>
      </c>
      <c r="J149" s="30">
        <v>897</v>
      </c>
      <c r="K149" s="30">
        <v>0</v>
      </c>
      <c r="L149" s="30">
        <v>1215</v>
      </c>
      <c r="M149" s="30">
        <v>0</v>
      </c>
      <c r="N149" s="30">
        <v>1632</v>
      </c>
      <c r="O149" s="30">
        <v>0</v>
      </c>
      <c r="P149" s="30">
        <v>740</v>
      </c>
      <c r="Q149" s="30">
        <v>0</v>
      </c>
      <c r="R149" s="30">
        <f t="shared" si="8"/>
        <v>6684</v>
      </c>
      <c r="S149" s="40">
        <f t="shared" si="10"/>
        <v>7018.2</v>
      </c>
      <c r="T149" s="30">
        <v>1672</v>
      </c>
      <c r="U149" s="30">
        <v>0</v>
      </c>
      <c r="V149" s="30">
        <v>1290</v>
      </c>
      <c r="W149" s="30">
        <v>0</v>
      </c>
      <c r="X149" s="30">
        <v>1421</v>
      </c>
      <c r="Y149" s="30">
        <v>0</v>
      </c>
      <c r="Z149" s="30">
        <v>1162</v>
      </c>
      <c r="AA149" s="30">
        <v>0</v>
      </c>
      <c r="AB149" s="30">
        <v>1349</v>
      </c>
      <c r="AC149" s="30">
        <v>0</v>
      </c>
      <c r="AD149" s="30">
        <v>1169</v>
      </c>
      <c r="AE149" s="30">
        <v>0</v>
      </c>
      <c r="AF149" s="30">
        <f t="shared" si="9"/>
        <v>8063</v>
      </c>
      <c r="AG149" s="40">
        <f t="shared" si="11"/>
        <v>8466.15</v>
      </c>
      <c r="AH149" s="30">
        <v>1342</v>
      </c>
      <c r="AI149" s="30">
        <v>0</v>
      </c>
      <c r="AJ149" s="30">
        <v>1745</v>
      </c>
      <c r="AK149" s="33" t="s">
        <v>18</v>
      </c>
      <c r="AL149" s="33"/>
      <c r="AM149" s="31"/>
      <c r="AN149" s="33" t="s">
        <v>456</v>
      </c>
      <c r="AO149" s="33" t="s">
        <v>20</v>
      </c>
    </row>
    <row r="150" ht="24.95" customHeight="1" spans="1:41">
      <c r="A150" s="30" t="s">
        <v>457</v>
      </c>
      <c r="B150" s="30">
        <v>10181921</v>
      </c>
      <c r="C150" s="31" t="s">
        <v>458</v>
      </c>
      <c r="D150" s="31" t="s">
        <v>459</v>
      </c>
      <c r="E150" s="32">
        <v>20</v>
      </c>
      <c r="F150" s="30">
        <v>0</v>
      </c>
      <c r="G150" s="30">
        <v>1420</v>
      </c>
      <c r="H150" s="30">
        <v>0</v>
      </c>
      <c r="I150" s="30">
        <v>1043</v>
      </c>
      <c r="J150" s="30">
        <v>0</v>
      </c>
      <c r="K150" s="30">
        <v>1321</v>
      </c>
      <c r="L150" s="30">
        <v>0</v>
      </c>
      <c r="M150" s="30">
        <v>1571</v>
      </c>
      <c r="N150" s="30">
        <v>0</v>
      </c>
      <c r="O150" s="30">
        <v>1517</v>
      </c>
      <c r="P150" s="30">
        <v>0</v>
      </c>
      <c r="Q150" s="30">
        <v>1364</v>
      </c>
      <c r="R150" s="30">
        <f t="shared" si="8"/>
        <v>8236</v>
      </c>
      <c r="S150" s="40">
        <f t="shared" si="10"/>
        <v>8647.8</v>
      </c>
      <c r="T150" s="30">
        <v>0</v>
      </c>
      <c r="U150" s="30">
        <v>1607</v>
      </c>
      <c r="V150" s="30">
        <v>0</v>
      </c>
      <c r="W150" s="30">
        <v>1512</v>
      </c>
      <c r="X150" s="30">
        <v>0</v>
      </c>
      <c r="Y150" s="30">
        <v>1398</v>
      </c>
      <c r="Z150" s="30">
        <v>0</v>
      </c>
      <c r="AA150" s="30">
        <v>1325</v>
      </c>
      <c r="AB150" s="30">
        <v>0</v>
      </c>
      <c r="AC150" s="30">
        <v>1468</v>
      </c>
      <c r="AD150" s="30">
        <v>0</v>
      </c>
      <c r="AE150" s="30">
        <v>1026</v>
      </c>
      <c r="AF150" s="30">
        <f t="shared" si="9"/>
        <v>8336</v>
      </c>
      <c r="AG150" s="40">
        <f t="shared" si="11"/>
        <v>8752.8</v>
      </c>
      <c r="AH150" s="30">
        <v>0</v>
      </c>
      <c r="AI150" s="30">
        <v>1148</v>
      </c>
      <c r="AJ150" s="30">
        <v>0</v>
      </c>
      <c r="AK150" s="33" t="s">
        <v>18</v>
      </c>
      <c r="AL150" s="33"/>
      <c r="AM150" s="31"/>
      <c r="AN150" s="33" t="s">
        <v>460</v>
      </c>
      <c r="AO150" s="33" t="s">
        <v>20</v>
      </c>
    </row>
    <row r="151" ht="24.95" customHeight="1" spans="1:41">
      <c r="A151" s="30" t="s">
        <v>461</v>
      </c>
      <c r="B151" s="30">
        <v>10119367</v>
      </c>
      <c r="C151" s="31" t="s">
        <v>462</v>
      </c>
      <c r="D151" s="31" t="s">
        <v>463</v>
      </c>
      <c r="E151" s="32">
        <v>100</v>
      </c>
      <c r="F151" s="30">
        <v>4120</v>
      </c>
      <c r="G151" s="30">
        <v>4011</v>
      </c>
      <c r="H151" s="30">
        <v>2875</v>
      </c>
      <c r="I151" s="30">
        <v>3746</v>
      </c>
      <c r="J151" s="30">
        <v>2799</v>
      </c>
      <c r="K151" s="30">
        <v>2187</v>
      </c>
      <c r="L151" s="30">
        <v>2289</v>
      </c>
      <c r="M151" s="30">
        <v>2121</v>
      </c>
      <c r="N151" s="30">
        <v>2663</v>
      </c>
      <c r="O151" s="30">
        <v>1878</v>
      </c>
      <c r="P151" s="30">
        <v>3234</v>
      </c>
      <c r="Q151" s="30">
        <v>2509</v>
      </c>
      <c r="R151" s="30">
        <f t="shared" si="8"/>
        <v>34432</v>
      </c>
      <c r="S151" s="40">
        <f t="shared" si="10"/>
        <v>36153.6</v>
      </c>
      <c r="T151" s="30">
        <v>3854</v>
      </c>
      <c r="U151" s="30">
        <v>2998</v>
      </c>
      <c r="V151" s="30">
        <v>2443</v>
      </c>
      <c r="W151" s="30">
        <v>2319</v>
      </c>
      <c r="X151" s="30">
        <v>2330</v>
      </c>
      <c r="Y151" s="30">
        <v>2262</v>
      </c>
      <c r="Z151" s="30">
        <v>1818</v>
      </c>
      <c r="AA151" s="30">
        <v>2253</v>
      </c>
      <c r="AB151" s="30">
        <v>2938</v>
      </c>
      <c r="AC151" s="30">
        <v>1964</v>
      </c>
      <c r="AD151" s="30">
        <v>1886</v>
      </c>
      <c r="AE151" s="30">
        <v>2060</v>
      </c>
      <c r="AF151" s="30">
        <f t="shared" si="9"/>
        <v>29125</v>
      </c>
      <c r="AG151" s="40">
        <f t="shared" si="11"/>
        <v>30581.25</v>
      </c>
      <c r="AH151" s="30">
        <v>1783</v>
      </c>
      <c r="AI151" s="30">
        <v>1603</v>
      </c>
      <c r="AJ151" s="30">
        <v>1217</v>
      </c>
      <c r="AK151" s="33" t="s">
        <v>18</v>
      </c>
      <c r="AL151" s="33"/>
      <c r="AM151" s="31" t="s">
        <v>462</v>
      </c>
      <c r="AN151" s="33" t="s">
        <v>464</v>
      </c>
      <c r="AO151" s="33" t="s">
        <v>23</v>
      </c>
    </row>
    <row r="152" ht="24.95" customHeight="1" spans="1:41">
      <c r="A152" s="30" t="s">
        <v>94</v>
      </c>
      <c r="B152" s="30">
        <v>10198234</v>
      </c>
      <c r="C152" s="31" t="s">
        <v>465</v>
      </c>
      <c r="D152" s="31" t="s">
        <v>466</v>
      </c>
      <c r="E152" s="32">
        <v>100</v>
      </c>
      <c r="F152" s="30">
        <v>25414</v>
      </c>
      <c r="G152" s="30">
        <v>23062</v>
      </c>
      <c r="H152" s="30">
        <v>22992</v>
      </c>
      <c r="I152" s="30">
        <v>27400</v>
      </c>
      <c r="J152" s="30">
        <v>26294</v>
      </c>
      <c r="K152" s="30">
        <v>27751</v>
      </c>
      <c r="L152" s="30">
        <v>29478</v>
      </c>
      <c r="M152" s="30">
        <v>36465</v>
      </c>
      <c r="N152" s="30">
        <v>33876</v>
      </c>
      <c r="O152" s="30">
        <v>28424</v>
      </c>
      <c r="P152" s="30">
        <v>23580</v>
      </c>
      <c r="Q152" s="30">
        <v>23064</v>
      </c>
      <c r="R152" s="30">
        <f t="shared" si="8"/>
        <v>327800</v>
      </c>
      <c r="S152" s="40">
        <f t="shared" si="10"/>
        <v>344190</v>
      </c>
      <c r="T152" s="30">
        <v>19694</v>
      </c>
      <c r="U152" s="30">
        <v>17746</v>
      </c>
      <c r="V152" s="30">
        <v>9614</v>
      </c>
      <c r="W152" s="30">
        <v>14205</v>
      </c>
      <c r="X152" s="30">
        <v>14448</v>
      </c>
      <c r="Y152" s="30">
        <v>17348</v>
      </c>
      <c r="Z152" s="30">
        <v>20580</v>
      </c>
      <c r="AA152" s="30">
        <v>28158</v>
      </c>
      <c r="AB152" s="30">
        <v>29717</v>
      </c>
      <c r="AC152" s="30">
        <v>27048</v>
      </c>
      <c r="AD152" s="30">
        <v>26792</v>
      </c>
      <c r="AE152" s="30">
        <v>22077</v>
      </c>
      <c r="AF152" s="30">
        <f t="shared" si="9"/>
        <v>247427</v>
      </c>
      <c r="AG152" s="40">
        <f t="shared" si="11"/>
        <v>259798.35</v>
      </c>
      <c r="AH152" s="30">
        <v>19695</v>
      </c>
      <c r="AI152" s="30">
        <v>19775</v>
      </c>
      <c r="AJ152" s="30">
        <v>18342</v>
      </c>
      <c r="AK152" s="33" t="s">
        <v>18</v>
      </c>
      <c r="AL152" s="33"/>
      <c r="AM152" s="31" t="s">
        <v>467</v>
      </c>
      <c r="AN152" s="33" t="s">
        <v>468</v>
      </c>
      <c r="AO152" s="33" t="s">
        <v>23</v>
      </c>
    </row>
    <row r="153" ht="24.95" customHeight="1" spans="1:41">
      <c r="A153" s="30" t="s">
        <v>94</v>
      </c>
      <c r="B153" s="30">
        <v>10140968</v>
      </c>
      <c r="C153" s="31" t="s">
        <v>465</v>
      </c>
      <c r="D153" s="31" t="s">
        <v>469</v>
      </c>
      <c r="E153" s="32">
        <v>80</v>
      </c>
      <c r="F153" s="30">
        <v>6471</v>
      </c>
      <c r="G153" s="30">
        <v>3041</v>
      </c>
      <c r="H153" s="30">
        <v>3447</v>
      </c>
      <c r="I153" s="30">
        <v>3837</v>
      </c>
      <c r="J153" s="30">
        <v>4307</v>
      </c>
      <c r="K153" s="30">
        <v>3666</v>
      </c>
      <c r="L153" s="30">
        <v>10201</v>
      </c>
      <c r="M153" s="30">
        <v>13383</v>
      </c>
      <c r="N153" s="30">
        <v>18002</v>
      </c>
      <c r="O153" s="30">
        <v>16229</v>
      </c>
      <c r="P153" s="30">
        <v>12283</v>
      </c>
      <c r="Q153" s="30">
        <v>12158</v>
      </c>
      <c r="R153" s="30">
        <f t="shared" si="8"/>
        <v>107025</v>
      </c>
      <c r="S153" s="40">
        <f t="shared" si="10"/>
        <v>112376.25</v>
      </c>
      <c r="T153" s="30">
        <v>10465</v>
      </c>
      <c r="U153" s="30">
        <v>9068</v>
      </c>
      <c r="V153" s="30">
        <v>4918</v>
      </c>
      <c r="W153" s="30">
        <v>6975</v>
      </c>
      <c r="X153" s="30">
        <v>8046</v>
      </c>
      <c r="Y153" s="30">
        <v>9059</v>
      </c>
      <c r="Z153" s="30">
        <v>10633</v>
      </c>
      <c r="AA153" s="30">
        <v>15111</v>
      </c>
      <c r="AB153" s="30">
        <v>21197</v>
      </c>
      <c r="AC153" s="30">
        <v>13560</v>
      </c>
      <c r="AD153" s="30">
        <v>11784</v>
      </c>
      <c r="AE153" s="30">
        <v>12463</v>
      </c>
      <c r="AF153" s="30">
        <f t="shared" si="9"/>
        <v>133279</v>
      </c>
      <c r="AG153" s="40">
        <f t="shared" si="11"/>
        <v>139942.95</v>
      </c>
      <c r="AH153" s="30">
        <v>8722</v>
      </c>
      <c r="AI153" s="30">
        <v>8638</v>
      </c>
      <c r="AJ153" s="30">
        <v>10189</v>
      </c>
      <c r="AK153" s="33" t="s">
        <v>18</v>
      </c>
      <c r="AL153" s="33"/>
      <c r="AM153" s="31"/>
      <c r="AN153" s="33" t="s">
        <v>468</v>
      </c>
      <c r="AO153" s="33" t="s">
        <v>23</v>
      </c>
    </row>
    <row r="154" ht="24.95" customHeight="1" spans="1:41">
      <c r="A154" s="30" t="s">
        <v>66</v>
      </c>
      <c r="B154" s="30">
        <v>10197048</v>
      </c>
      <c r="C154" s="31" t="s">
        <v>410</v>
      </c>
      <c r="D154" s="31" t="s">
        <v>470</v>
      </c>
      <c r="E154" s="32">
        <v>100</v>
      </c>
      <c r="F154" s="30">
        <v>301</v>
      </c>
      <c r="G154" s="30">
        <v>78</v>
      </c>
      <c r="H154" s="30">
        <v>85</v>
      </c>
      <c r="I154" s="30">
        <v>250</v>
      </c>
      <c r="J154" s="30">
        <v>683</v>
      </c>
      <c r="K154" s="30">
        <v>699</v>
      </c>
      <c r="L154" s="30">
        <v>557</v>
      </c>
      <c r="M154" s="30">
        <v>1045</v>
      </c>
      <c r="N154" s="30">
        <v>1215</v>
      </c>
      <c r="O154" s="30">
        <v>1021</v>
      </c>
      <c r="P154" s="30">
        <v>2415</v>
      </c>
      <c r="Q154" s="30">
        <v>3152</v>
      </c>
      <c r="R154" s="30">
        <f t="shared" si="8"/>
        <v>11501</v>
      </c>
      <c r="S154" s="40">
        <f t="shared" si="10"/>
        <v>12076.05</v>
      </c>
      <c r="T154" s="30">
        <v>2956</v>
      </c>
      <c r="U154" s="30">
        <v>3006</v>
      </c>
      <c r="V154" s="30">
        <v>2747</v>
      </c>
      <c r="W154" s="30">
        <v>3435</v>
      </c>
      <c r="X154" s="30">
        <v>3622</v>
      </c>
      <c r="Y154" s="30">
        <v>4841</v>
      </c>
      <c r="Z154" s="30">
        <v>6611</v>
      </c>
      <c r="AA154" s="30">
        <v>5259</v>
      </c>
      <c r="AB154" s="30">
        <v>2507</v>
      </c>
      <c r="AC154" s="30">
        <v>2366</v>
      </c>
      <c r="AD154" s="30">
        <v>2652</v>
      </c>
      <c r="AE154" s="30">
        <v>2903</v>
      </c>
      <c r="AF154" s="30">
        <f t="shared" si="9"/>
        <v>42905</v>
      </c>
      <c r="AG154" s="40">
        <f t="shared" si="11"/>
        <v>45050.25</v>
      </c>
      <c r="AH154" s="30">
        <v>3253</v>
      </c>
      <c r="AI154" s="30">
        <v>3708</v>
      </c>
      <c r="AJ154" s="30">
        <v>3034</v>
      </c>
      <c r="AK154" s="33" t="s">
        <v>18</v>
      </c>
      <c r="AL154" s="33"/>
      <c r="AM154" s="31"/>
      <c r="AN154" s="33" t="s">
        <v>471</v>
      </c>
      <c r="AO154" s="33" t="s">
        <v>20</v>
      </c>
    </row>
    <row r="155" ht="24.95" customHeight="1" spans="1:41">
      <c r="A155" s="30" t="s">
        <v>66</v>
      </c>
      <c r="B155" s="30">
        <v>10197049</v>
      </c>
      <c r="C155" s="31" t="s">
        <v>410</v>
      </c>
      <c r="D155" s="31" t="s">
        <v>472</v>
      </c>
      <c r="E155" s="32">
        <v>20</v>
      </c>
      <c r="F155" s="30">
        <v>1223</v>
      </c>
      <c r="G155" s="30">
        <v>865</v>
      </c>
      <c r="H155" s="30">
        <v>811</v>
      </c>
      <c r="I155" s="30">
        <v>1074</v>
      </c>
      <c r="J155" s="30">
        <v>1227</v>
      </c>
      <c r="K155" s="30">
        <v>1232</v>
      </c>
      <c r="L155" s="30">
        <v>1220</v>
      </c>
      <c r="M155" s="30">
        <v>1287</v>
      </c>
      <c r="N155" s="30">
        <v>1352</v>
      </c>
      <c r="O155" s="30">
        <v>1276</v>
      </c>
      <c r="P155" s="30">
        <v>1428</v>
      </c>
      <c r="Q155" s="30">
        <v>1350</v>
      </c>
      <c r="R155" s="30">
        <f t="shared" si="8"/>
        <v>14345</v>
      </c>
      <c r="S155" s="40">
        <f t="shared" si="10"/>
        <v>15062.25</v>
      </c>
      <c r="T155" s="30">
        <v>1390</v>
      </c>
      <c r="U155" s="30">
        <v>1393</v>
      </c>
      <c r="V155" s="30">
        <v>1250</v>
      </c>
      <c r="W155" s="30">
        <v>1387</v>
      </c>
      <c r="X155" s="30">
        <v>1342</v>
      </c>
      <c r="Y155" s="30">
        <v>1397</v>
      </c>
      <c r="Z155" s="30">
        <v>613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  <c r="AF155" s="30">
        <f t="shared" si="9"/>
        <v>8772</v>
      </c>
      <c r="AG155" s="40">
        <f t="shared" si="11"/>
        <v>9210.6</v>
      </c>
      <c r="AH155" s="30">
        <v>0</v>
      </c>
      <c r="AI155" s="30">
        <v>0</v>
      </c>
      <c r="AJ155" s="30">
        <v>0</v>
      </c>
      <c r="AK155" s="33" t="s">
        <v>18</v>
      </c>
      <c r="AL155" s="33"/>
      <c r="AM155" s="31"/>
      <c r="AN155" s="33" t="s">
        <v>471</v>
      </c>
      <c r="AO155" s="33" t="s">
        <v>20</v>
      </c>
    </row>
    <row r="156" ht="24.95" customHeight="1" spans="1:41">
      <c r="A156" s="30" t="s">
        <v>59</v>
      </c>
      <c r="B156" s="30">
        <v>10193857</v>
      </c>
      <c r="C156" s="31" t="s">
        <v>473</v>
      </c>
      <c r="D156" s="31" t="s">
        <v>474</v>
      </c>
      <c r="E156" s="32">
        <v>100</v>
      </c>
      <c r="F156" s="30">
        <v>1443</v>
      </c>
      <c r="G156" s="30">
        <v>976</v>
      </c>
      <c r="H156" s="30">
        <v>311</v>
      </c>
      <c r="I156" s="30">
        <v>3031</v>
      </c>
      <c r="J156" s="30">
        <v>1444</v>
      </c>
      <c r="K156" s="30">
        <v>1233</v>
      </c>
      <c r="L156" s="30">
        <v>517</v>
      </c>
      <c r="M156" s="30">
        <v>1207</v>
      </c>
      <c r="N156" s="30">
        <v>931</v>
      </c>
      <c r="O156" s="30">
        <v>616</v>
      </c>
      <c r="P156" s="30">
        <v>708</v>
      </c>
      <c r="Q156" s="30">
        <v>1116</v>
      </c>
      <c r="R156" s="30">
        <f t="shared" si="8"/>
        <v>13533</v>
      </c>
      <c r="S156" s="40">
        <f t="shared" si="10"/>
        <v>14209.65</v>
      </c>
      <c r="T156" s="30">
        <v>1111</v>
      </c>
      <c r="U156" s="30">
        <v>131</v>
      </c>
      <c r="V156" s="30">
        <v>404</v>
      </c>
      <c r="W156" s="30">
        <v>400</v>
      </c>
      <c r="X156" s="30">
        <v>3515</v>
      </c>
      <c r="Y156" s="30">
        <v>2098</v>
      </c>
      <c r="Z156" s="30">
        <v>2381</v>
      </c>
      <c r="AA156" s="30">
        <v>1316</v>
      </c>
      <c r="AB156" s="30">
        <v>2335</v>
      </c>
      <c r="AC156" s="30">
        <v>1042</v>
      </c>
      <c r="AD156" s="30">
        <v>758</v>
      </c>
      <c r="AE156" s="30">
        <v>604</v>
      </c>
      <c r="AF156" s="30">
        <f t="shared" si="9"/>
        <v>16095</v>
      </c>
      <c r="AG156" s="40">
        <f t="shared" si="11"/>
        <v>16899.75</v>
      </c>
      <c r="AH156" s="30">
        <v>611</v>
      </c>
      <c r="AI156" s="30">
        <v>231</v>
      </c>
      <c r="AJ156" s="30">
        <v>104</v>
      </c>
      <c r="AK156" s="33" t="s">
        <v>18</v>
      </c>
      <c r="AL156" s="33"/>
      <c r="AM156" s="31" t="s">
        <v>475</v>
      </c>
      <c r="AN156" s="33" t="s">
        <v>476</v>
      </c>
      <c r="AO156" s="33" t="s">
        <v>23</v>
      </c>
    </row>
    <row r="157" ht="24.95" customHeight="1" spans="1:41">
      <c r="A157" s="30" t="s">
        <v>477</v>
      </c>
      <c r="B157" s="30">
        <v>10126653</v>
      </c>
      <c r="C157" s="31" t="s">
        <v>478</v>
      </c>
      <c r="D157" s="31" t="s">
        <v>479</v>
      </c>
      <c r="E157" s="32">
        <v>50</v>
      </c>
      <c r="F157" s="30">
        <v>5762</v>
      </c>
      <c r="G157" s="30">
        <v>0</v>
      </c>
      <c r="H157" s="30">
        <v>8131</v>
      </c>
      <c r="I157" s="30">
        <v>0</v>
      </c>
      <c r="J157" s="30">
        <v>5931</v>
      </c>
      <c r="K157" s="30">
        <v>0</v>
      </c>
      <c r="L157" s="30">
        <v>6234</v>
      </c>
      <c r="M157" s="30">
        <v>0</v>
      </c>
      <c r="N157" s="30">
        <v>6935</v>
      </c>
      <c r="O157" s="30">
        <v>0</v>
      </c>
      <c r="P157" s="30">
        <v>6885</v>
      </c>
      <c r="Q157" s="30">
        <v>0</v>
      </c>
      <c r="R157" s="30">
        <f t="shared" si="8"/>
        <v>39878</v>
      </c>
      <c r="S157" s="40">
        <f t="shared" si="10"/>
        <v>41871.9</v>
      </c>
      <c r="T157" s="30">
        <v>6737</v>
      </c>
      <c r="U157" s="30">
        <v>0</v>
      </c>
      <c r="V157" s="30">
        <v>7565</v>
      </c>
      <c r="W157" s="30">
        <v>0</v>
      </c>
      <c r="X157" s="30">
        <v>5965</v>
      </c>
      <c r="Y157" s="30">
        <v>0</v>
      </c>
      <c r="Z157" s="30">
        <v>7444</v>
      </c>
      <c r="AA157" s="30">
        <v>0</v>
      </c>
      <c r="AB157" s="30">
        <v>7099</v>
      </c>
      <c r="AC157" s="30">
        <v>0</v>
      </c>
      <c r="AD157" s="30">
        <v>7386</v>
      </c>
      <c r="AE157" s="30">
        <v>0</v>
      </c>
      <c r="AF157" s="30">
        <f t="shared" si="9"/>
        <v>42196</v>
      </c>
      <c r="AG157" s="40">
        <f t="shared" si="11"/>
        <v>44305.8</v>
      </c>
      <c r="AH157" s="30">
        <v>6409</v>
      </c>
      <c r="AI157" s="30">
        <v>0</v>
      </c>
      <c r="AJ157" s="30">
        <v>6776</v>
      </c>
      <c r="AK157" s="33" t="s">
        <v>18</v>
      </c>
      <c r="AL157" s="33"/>
      <c r="AM157" s="31"/>
      <c r="AN157" s="33"/>
      <c r="AO157" s="33" t="s">
        <v>20</v>
      </c>
    </row>
    <row r="158" ht="24.95" customHeight="1" spans="1:41">
      <c r="A158" s="30" t="s">
        <v>50</v>
      </c>
      <c r="B158" s="30">
        <v>10126656</v>
      </c>
      <c r="C158" s="31" t="s">
        <v>478</v>
      </c>
      <c r="D158" s="31" t="s">
        <v>480</v>
      </c>
      <c r="E158" s="32">
        <v>15</v>
      </c>
      <c r="F158" s="30">
        <v>516</v>
      </c>
      <c r="G158" s="30">
        <v>513</v>
      </c>
      <c r="H158" s="30">
        <v>449</v>
      </c>
      <c r="I158" s="30">
        <v>520</v>
      </c>
      <c r="J158" s="30">
        <v>468</v>
      </c>
      <c r="K158" s="30">
        <v>466</v>
      </c>
      <c r="L158" s="30">
        <v>459</v>
      </c>
      <c r="M158" s="30">
        <v>515</v>
      </c>
      <c r="N158" s="30">
        <v>521</v>
      </c>
      <c r="O158" s="30">
        <v>540</v>
      </c>
      <c r="P158" s="30">
        <v>578</v>
      </c>
      <c r="Q158" s="30">
        <v>553</v>
      </c>
      <c r="R158" s="30">
        <f t="shared" si="8"/>
        <v>6098</v>
      </c>
      <c r="S158" s="40">
        <f t="shared" si="10"/>
        <v>6402.9</v>
      </c>
      <c r="T158" s="30">
        <v>403</v>
      </c>
      <c r="U158" s="30">
        <v>458</v>
      </c>
      <c r="V158" s="30">
        <v>485</v>
      </c>
      <c r="W158" s="30">
        <v>578</v>
      </c>
      <c r="X158" s="30">
        <v>549</v>
      </c>
      <c r="Y158" s="30">
        <v>553</v>
      </c>
      <c r="Z158" s="30">
        <v>556</v>
      </c>
      <c r="AA158" s="30">
        <v>591</v>
      </c>
      <c r="AB158" s="30">
        <v>607</v>
      </c>
      <c r="AC158" s="30">
        <v>580</v>
      </c>
      <c r="AD158" s="30">
        <v>581</v>
      </c>
      <c r="AE158" s="30">
        <v>541</v>
      </c>
      <c r="AF158" s="30">
        <f t="shared" si="9"/>
        <v>6482</v>
      </c>
      <c r="AG158" s="40">
        <f t="shared" si="11"/>
        <v>6806.1</v>
      </c>
      <c r="AH158" s="30">
        <v>582</v>
      </c>
      <c r="AI158" s="30">
        <v>553</v>
      </c>
      <c r="AJ158" s="30">
        <v>495</v>
      </c>
      <c r="AK158" s="33" t="s">
        <v>18</v>
      </c>
      <c r="AL158" s="33"/>
      <c r="AM158" s="31"/>
      <c r="AN158" s="33"/>
      <c r="AO158" s="33" t="s">
        <v>20</v>
      </c>
    </row>
    <row r="159" ht="24.95" customHeight="1" spans="1:41">
      <c r="A159" s="30" t="s">
        <v>477</v>
      </c>
      <c r="B159" s="30">
        <v>10126651</v>
      </c>
      <c r="C159" s="31" t="s">
        <v>478</v>
      </c>
      <c r="D159" s="31" t="s">
        <v>481</v>
      </c>
      <c r="E159" s="32">
        <v>50</v>
      </c>
      <c r="F159" s="30">
        <v>3131</v>
      </c>
      <c r="G159" s="30">
        <v>0</v>
      </c>
      <c r="H159" s="30">
        <v>3108</v>
      </c>
      <c r="I159" s="30">
        <v>0</v>
      </c>
      <c r="J159" s="30">
        <v>1815</v>
      </c>
      <c r="K159" s="30">
        <v>0</v>
      </c>
      <c r="L159" s="30">
        <v>3398</v>
      </c>
      <c r="M159" s="30">
        <v>0</v>
      </c>
      <c r="N159" s="30">
        <v>2745</v>
      </c>
      <c r="O159" s="30">
        <v>0</v>
      </c>
      <c r="P159" s="30">
        <v>3748</v>
      </c>
      <c r="Q159" s="30">
        <v>0</v>
      </c>
      <c r="R159" s="30">
        <f t="shared" si="8"/>
        <v>17945</v>
      </c>
      <c r="S159" s="40">
        <f t="shared" si="10"/>
        <v>18842.25</v>
      </c>
      <c r="T159" s="30">
        <v>3357</v>
      </c>
      <c r="U159" s="30">
        <v>0</v>
      </c>
      <c r="V159" s="30">
        <v>3040</v>
      </c>
      <c r="W159" s="30">
        <v>0</v>
      </c>
      <c r="X159" s="30">
        <v>3379</v>
      </c>
      <c r="Y159" s="30">
        <v>0</v>
      </c>
      <c r="Z159" s="30">
        <v>4180</v>
      </c>
      <c r="AA159" s="30">
        <v>0</v>
      </c>
      <c r="AB159" s="30">
        <v>4788</v>
      </c>
      <c r="AC159" s="30">
        <v>0</v>
      </c>
      <c r="AD159" s="30">
        <v>4193</v>
      </c>
      <c r="AE159" s="30">
        <v>0</v>
      </c>
      <c r="AF159" s="30">
        <f t="shared" si="9"/>
        <v>22937</v>
      </c>
      <c r="AG159" s="40">
        <f t="shared" si="11"/>
        <v>24083.85</v>
      </c>
      <c r="AH159" s="30">
        <v>3991</v>
      </c>
      <c r="AI159" s="30">
        <v>0</v>
      </c>
      <c r="AJ159" s="30">
        <v>3285</v>
      </c>
      <c r="AK159" s="33" t="s">
        <v>18</v>
      </c>
      <c r="AL159" s="33"/>
      <c r="AM159" s="31"/>
      <c r="AN159" s="33" t="s">
        <v>482</v>
      </c>
      <c r="AO159" s="33" t="s">
        <v>20</v>
      </c>
    </row>
    <row r="160" ht="24.95" customHeight="1" spans="1:41">
      <c r="A160" s="30" t="s">
        <v>50</v>
      </c>
      <c r="B160" s="30">
        <v>10126655</v>
      </c>
      <c r="C160" s="31" t="s">
        <v>478</v>
      </c>
      <c r="D160" s="31" t="s">
        <v>483</v>
      </c>
      <c r="E160" s="32">
        <v>50</v>
      </c>
      <c r="F160" s="30">
        <v>4290</v>
      </c>
      <c r="G160" s="30">
        <v>4172</v>
      </c>
      <c r="H160" s="30">
        <v>3736</v>
      </c>
      <c r="I160" s="30">
        <v>4627</v>
      </c>
      <c r="J160" s="30">
        <v>4249</v>
      </c>
      <c r="K160" s="30">
        <v>4164</v>
      </c>
      <c r="L160" s="30">
        <v>3811</v>
      </c>
      <c r="M160" s="30">
        <v>4608</v>
      </c>
      <c r="N160" s="30">
        <v>4387</v>
      </c>
      <c r="O160" s="30">
        <v>3914</v>
      </c>
      <c r="P160" s="30">
        <v>4424</v>
      </c>
      <c r="Q160" s="30">
        <v>4291</v>
      </c>
      <c r="R160" s="30">
        <f t="shared" si="8"/>
        <v>50673</v>
      </c>
      <c r="S160" s="40">
        <f t="shared" si="10"/>
        <v>53206.65</v>
      </c>
      <c r="T160" s="30">
        <v>4563</v>
      </c>
      <c r="U160" s="30">
        <v>3703</v>
      </c>
      <c r="V160" s="30">
        <v>3297</v>
      </c>
      <c r="W160" s="30">
        <v>3976</v>
      </c>
      <c r="X160" s="30">
        <v>3976</v>
      </c>
      <c r="Y160" s="30">
        <v>3920</v>
      </c>
      <c r="Z160" s="30">
        <v>3766</v>
      </c>
      <c r="AA160" s="30">
        <v>4243</v>
      </c>
      <c r="AB160" s="30">
        <v>4669</v>
      </c>
      <c r="AC160" s="30">
        <v>4039</v>
      </c>
      <c r="AD160" s="30">
        <v>3878</v>
      </c>
      <c r="AE160" s="30">
        <v>4652</v>
      </c>
      <c r="AF160" s="30">
        <f t="shared" si="9"/>
        <v>48682</v>
      </c>
      <c r="AG160" s="40">
        <f t="shared" si="11"/>
        <v>51116.1</v>
      </c>
      <c r="AH160" s="30">
        <v>4520</v>
      </c>
      <c r="AI160" s="30">
        <v>4818</v>
      </c>
      <c r="AJ160" s="30">
        <v>3878</v>
      </c>
      <c r="AK160" s="33" t="s">
        <v>18</v>
      </c>
      <c r="AL160" s="33"/>
      <c r="AM160" s="31"/>
      <c r="AN160" s="33"/>
      <c r="AO160" s="33" t="s">
        <v>20</v>
      </c>
    </row>
    <row r="161" ht="24.95" customHeight="1" spans="1:41">
      <c r="A161" s="30" t="s">
        <v>73</v>
      </c>
      <c r="B161" s="30">
        <v>10102362</v>
      </c>
      <c r="C161" s="31" t="s">
        <v>484</v>
      </c>
      <c r="D161" s="31" t="s">
        <v>485</v>
      </c>
      <c r="E161" s="32">
        <v>100</v>
      </c>
      <c r="F161" s="30">
        <v>2968</v>
      </c>
      <c r="G161" s="30">
        <v>1504</v>
      </c>
      <c r="H161" s="30">
        <v>1892</v>
      </c>
      <c r="I161" s="30">
        <v>1911</v>
      </c>
      <c r="J161" s="30">
        <v>1638</v>
      </c>
      <c r="K161" s="30">
        <v>1911</v>
      </c>
      <c r="L161" s="30">
        <v>1589</v>
      </c>
      <c r="M161" s="30">
        <v>787</v>
      </c>
      <c r="N161" s="30">
        <v>1601</v>
      </c>
      <c r="O161" s="30">
        <v>2895</v>
      </c>
      <c r="P161" s="30">
        <v>3457</v>
      </c>
      <c r="Q161" s="30">
        <v>3398</v>
      </c>
      <c r="R161" s="30">
        <f t="shared" si="8"/>
        <v>25551</v>
      </c>
      <c r="S161" s="40">
        <f t="shared" si="10"/>
        <v>26828.55</v>
      </c>
      <c r="T161" s="30">
        <v>3415</v>
      </c>
      <c r="U161" s="30">
        <v>3254</v>
      </c>
      <c r="V161" s="30">
        <v>1255</v>
      </c>
      <c r="W161" s="30">
        <v>3693</v>
      </c>
      <c r="X161" s="30">
        <v>3584</v>
      </c>
      <c r="Y161" s="30">
        <v>4094</v>
      </c>
      <c r="Z161" s="30">
        <v>3600</v>
      </c>
      <c r="AA161" s="30">
        <v>1168</v>
      </c>
      <c r="AB161" s="30">
        <v>978</v>
      </c>
      <c r="AC161" s="30">
        <v>3544</v>
      </c>
      <c r="AD161" s="30">
        <v>3495</v>
      </c>
      <c r="AE161" s="30">
        <v>3660</v>
      </c>
      <c r="AF161" s="30">
        <f t="shared" si="9"/>
        <v>35740</v>
      </c>
      <c r="AG161" s="40">
        <f t="shared" si="11"/>
        <v>37527</v>
      </c>
      <c r="AH161" s="30">
        <v>3607</v>
      </c>
      <c r="AI161" s="30">
        <v>3154</v>
      </c>
      <c r="AJ161" s="30">
        <v>2028</v>
      </c>
      <c r="AK161" s="33" t="s">
        <v>18</v>
      </c>
      <c r="AL161" s="33"/>
      <c r="AM161" s="31" t="s">
        <v>486</v>
      </c>
      <c r="AN161" s="33" t="s">
        <v>487</v>
      </c>
      <c r="AO161" s="33" t="s">
        <v>27</v>
      </c>
    </row>
    <row r="162" ht="24.95" customHeight="1" spans="1:41">
      <c r="A162" s="30" t="s">
        <v>326</v>
      </c>
      <c r="B162" s="30">
        <v>10223386</v>
      </c>
      <c r="C162" s="31" t="s">
        <v>488</v>
      </c>
      <c r="D162" s="31" t="s">
        <v>489</v>
      </c>
      <c r="E162" s="32">
        <v>150</v>
      </c>
      <c r="F162" s="30">
        <v>320</v>
      </c>
      <c r="G162" s="30">
        <v>457</v>
      </c>
      <c r="H162" s="30">
        <v>214</v>
      </c>
      <c r="I162" s="30">
        <v>309</v>
      </c>
      <c r="J162" s="30">
        <v>419</v>
      </c>
      <c r="K162" s="30">
        <v>392</v>
      </c>
      <c r="L162" s="30">
        <v>409</v>
      </c>
      <c r="M162" s="30">
        <v>579</v>
      </c>
      <c r="N162" s="30">
        <v>585</v>
      </c>
      <c r="O162" s="30">
        <v>4634</v>
      </c>
      <c r="P162" s="30">
        <v>7430</v>
      </c>
      <c r="Q162" s="30">
        <v>6600</v>
      </c>
      <c r="R162" s="30">
        <f t="shared" si="8"/>
        <v>22348</v>
      </c>
      <c r="S162" s="40">
        <f t="shared" si="10"/>
        <v>23465.4</v>
      </c>
      <c r="T162" s="30">
        <v>6870</v>
      </c>
      <c r="U162" s="30">
        <v>6690</v>
      </c>
      <c r="V162" s="30">
        <v>6100</v>
      </c>
      <c r="W162" s="30">
        <v>6860</v>
      </c>
      <c r="X162" s="30">
        <v>7550</v>
      </c>
      <c r="Y162" s="30">
        <v>6770</v>
      </c>
      <c r="Z162" s="30">
        <v>7540</v>
      </c>
      <c r="AA162" s="30">
        <v>8950</v>
      </c>
      <c r="AB162" s="30">
        <v>8960</v>
      </c>
      <c r="AC162" s="30">
        <v>6670</v>
      </c>
      <c r="AD162" s="30">
        <v>7030</v>
      </c>
      <c r="AE162" s="30">
        <v>5700</v>
      </c>
      <c r="AF162" s="30">
        <f t="shared" si="9"/>
        <v>85690</v>
      </c>
      <c r="AG162" s="40">
        <f t="shared" si="11"/>
        <v>89974.5</v>
      </c>
      <c r="AH162" s="30">
        <v>6930</v>
      </c>
      <c r="AI162" s="30">
        <v>6840</v>
      </c>
      <c r="AJ162" s="30">
        <v>4890</v>
      </c>
      <c r="AK162" s="33" t="s">
        <v>18</v>
      </c>
      <c r="AL162" s="33"/>
      <c r="AM162" s="31"/>
      <c r="AN162" s="33" t="s">
        <v>490</v>
      </c>
      <c r="AO162" s="33" t="s">
        <v>20</v>
      </c>
    </row>
    <row r="163" ht="24.95" customHeight="1" spans="1:41">
      <c r="A163" s="30" t="s">
        <v>491</v>
      </c>
      <c r="B163" s="30">
        <v>10189729</v>
      </c>
      <c r="C163" s="31" t="s">
        <v>492</v>
      </c>
      <c r="D163" s="31" t="s">
        <v>493</v>
      </c>
      <c r="E163" s="32">
        <v>100</v>
      </c>
      <c r="F163" s="30">
        <v>636</v>
      </c>
      <c r="G163" s="30">
        <v>136</v>
      </c>
      <c r="H163" s="30">
        <v>438</v>
      </c>
      <c r="I163" s="30">
        <v>310</v>
      </c>
      <c r="J163" s="30">
        <v>324</v>
      </c>
      <c r="K163" s="30">
        <v>611</v>
      </c>
      <c r="L163" s="30">
        <v>1481</v>
      </c>
      <c r="M163" s="30">
        <v>2778</v>
      </c>
      <c r="N163" s="30">
        <v>4239</v>
      </c>
      <c r="O163" s="30">
        <v>2377</v>
      </c>
      <c r="P163" s="30">
        <v>1881</v>
      </c>
      <c r="Q163" s="30">
        <v>1623</v>
      </c>
      <c r="R163" s="30">
        <f t="shared" si="8"/>
        <v>16834</v>
      </c>
      <c r="S163" s="40">
        <f t="shared" si="10"/>
        <v>17675.7</v>
      </c>
      <c r="T163" s="30">
        <v>1448</v>
      </c>
      <c r="U163" s="30">
        <v>669</v>
      </c>
      <c r="V163" s="30">
        <v>276</v>
      </c>
      <c r="W163" s="30">
        <v>859</v>
      </c>
      <c r="X163" s="30">
        <v>862</v>
      </c>
      <c r="Y163" s="30">
        <v>1702</v>
      </c>
      <c r="Z163" s="30">
        <v>1978</v>
      </c>
      <c r="AA163" s="30">
        <v>2646</v>
      </c>
      <c r="AB163" s="30">
        <v>1503</v>
      </c>
      <c r="AC163" s="30">
        <v>2159</v>
      </c>
      <c r="AD163" s="30">
        <v>1953</v>
      </c>
      <c r="AE163" s="30">
        <v>3090</v>
      </c>
      <c r="AF163" s="30">
        <f t="shared" si="9"/>
        <v>19145</v>
      </c>
      <c r="AG163" s="40">
        <f t="shared" si="11"/>
        <v>20102.25</v>
      </c>
      <c r="AH163" s="30">
        <v>1617</v>
      </c>
      <c r="AI163" s="30">
        <v>926</v>
      </c>
      <c r="AJ163" s="30">
        <v>1278</v>
      </c>
      <c r="AK163" s="33" t="s">
        <v>18</v>
      </c>
      <c r="AL163" s="33"/>
      <c r="AM163" s="31"/>
      <c r="AN163" s="33" t="s">
        <v>494</v>
      </c>
      <c r="AO163" s="33" t="s">
        <v>23</v>
      </c>
    </row>
    <row r="164" ht="24.95" customHeight="1" spans="1:41">
      <c r="A164" s="30" t="s">
        <v>491</v>
      </c>
      <c r="B164" s="30">
        <v>10164152</v>
      </c>
      <c r="C164" s="31" t="s">
        <v>492</v>
      </c>
      <c r="D164" s="31" t="s">
        <v>495</v>
      </c>
      <c r="E164" s="32">
        <v>80</v>
      </c>
      <c r="F164" s="30">
        <v>146</v>
      </c>
      <c r="G164" s="30">
        <v>98</v>
      </c>
      <c r="H164" s="30">
        <v>120</v>
      </c>
      <c r="I164" s="30">
        <v>336</v>
      </c>
      <c r="J164" s="30">
        <v>263</v>
      </c>
      <c r="K164" s="30">
        <v>667</v>
      </c>
      <c r="L164" s="30">
        <v>335</v>
      </c>
      <c r="M164" s="30">
        <v>1002</v>
      </c>
      <c r="N164" s="30">
        <v>929</v>
      </c>
      <c r="O164" s="30">
        <v>1359</v>
      </c>
      <c r="P164" s="30">
        <v>1125</v>
      </c>
      <c r="Q164" s="30">
        <v>1222</v>
      </c>
      <c r="R164" s="30">
        <f t="shared" si="8"/>
        <v>7602</v>
      </c>
      <c r="S164" s="40">
        <f t="shared" si="10"/>
        <v>7982.1</v>
      </c>
      <c r="T164" s="30">
        <v>592</v>
      </c>
      <c r="U164" s="30">
        <v>525</v>
      </c>
      <c r="V164" s="30">
        <v>380</v>
      </c>
      <c r="W164" s="30">
        <v>692</v>
      </c>
      <c r="X164" s="30">
        <v>481</v>
      </c>
      <c r="Y164" s="30">
        <v>553</v>
      </c>
      <c r="Z164" s="30">
        <v>470</v>
      </c>
      <c r="AA164" s="30">
        <v>627</v>
      </c>
      <c r="AB164" s="30">
        <v>980</v>
      </c>
      <c r="AC164" s="30">
        <v>1357</v>
      </c>
      <c r="AD164" s="30">
        <v>705</v>
      </c>
      <c r="AE164" s="30">
        <v>982</v>
      </c>
      <c r="AF164" s="30">
        <f t="shared" si="9"/>
        <v>8344</v>
      </c>
      <c r="AG164" s="40">
        <f t="shared" si="11"/>
        <v>8761.2</v>
      </c>
      <c r="AH164" s="30">
        <v>1574</v>
      </c>
      <c r="AI164" s="30">
        <v>851</v>
      </c>
      <c r="AJ164" s="30">
        <v>590</v>
      </c>
      <c r="AK164" s="33" t="s">
        <v>18</v>
      </c>
      <c r="AL164" s="33"/>
      <c r="AM164" s="31"/>
      <c r="AN164" s="33" t="s">
        <v>494</v>
      </c>
      <c r="AO164" s="33" t="s">
        <v>23</v>
      </c>
    </row>
    <row r="165" ht="24.95" customHeight="1" spans="1:41">
      <c r="A165" s="30" t="s">
        <v>389</v>
      </c>
      <c r="B165" s="30">
        <v>10034324</v>
      </c>
      <c r="C165" s="31" t="s">
        <v>67</v>
      </c>
      <c r="D165" s="31" t="s">
        <v>496</v>
      </c>
      <c r="E165" s="32">
        <v>50</v>
      </c>
      <c r="F165" s="30">
        <v>757</v>
      </c>
      <c r="G165" s="30">
        <v>565</v>
      </c>
      <c r="H165" s="30">
        <v>699</v>
      </c>
      <c r="I165" s="30">
        <v>677</v>
      </c>
      <c r="J165" s="30">
        <v>531</v>
      </c>
      <c r="K165" s="30">
        <v>732</v>
      </c>
      <c r="L165" s="30">
        <v>735</v>
      </c>
      <c r="M165" s="30">
        <v>961</v>
      </c>
      <c r="N165" s="30">
        <v>841</v>
      </c>
      <c r="O165" s="30">
        <v>756</v>
      </c>
      <c r="P165" s="30">
        <v>875</v>
      </c>
      <c r="Q165" s="30">
        <v>827</v>
      </c>
      <c r="R165" s="30">
        <f t="shared" si="8"/>
        <v>8956</v>
      </c>
      <c r="S165" s="40">
        <f t="shared" si="10"/>
        <v>9403.8</v>
      </c>
      <c r="T165" s="30">
        <v>866</v>
      </c>
      <c r="U165" s="30">
        <v>874</v>
      </c>
      <c r="V165" s="30">
        <v>714</v>
      </c>
      <c r="W165" s="30">
        <v>829</v>
      </c>
      <c r="X165" s="30">
        <v>832</v>
      </c>
      <c r="Y165" s="30">
        <v>817</v>
      </c>
      <c r="Z165" s="30">
        <v>940</v>
      </c>
      <c r="AA165" s="30">
        <v>907</v>
      </c>
      <c r="AB165" s="30">
        <v>970</v>
      </c>
      <c r="AC165" s="30">
        <v>951</v>
      </c>
      <c r="AD165" s="30">
        <v>961</v>
      </c>
      <c r="AE165" s="30">
        <v>543</v>
      </c>
      <c r="AF165" s="30">
        <f t="shared" si="9"/>
        <v>10204</v>
      </c>
      <c r="AG165" s="40">
        <f t="shared" si="11"/>
        <v>10714.2</v>
      </c>
      <c r="AH165" s="30">
        <v>244</v>
      </c>
      <c r="AI165" s="30">
        <v>369</v>
      </c>
      <c r="AJ165" s="30">
        <v>261</v>
      </c>
      <c r="AK165" s="33" t="s">
        <v>18</v>
      </c>
      <c r="AL165" s="33"/>
      <c r="AM165" s="31"/>
      <c r="AN165" s="33" t="s">
        <v>497</v>
      </c>
      <c r="AO165" s="33" t="s">
        <v>23</v>
      </c>
    </row>
    <row r="166" ht="24.95" customHeight="1" spans="1:41">
      <c r="A166" s="30" t="s">
        <v>94</v>
      </c>
      <c r="B166" s="30">
        <v>10198152</v>
      </c>
      <c r="C166" s="31" t="s">
        <v>498</v>
      </c>
      <c r="D166" s="31" t="s">
        <v>499</v>
      </c>
      <c r="E166" s="32">
        <v>80</v>
      </c>
      <c r="F166" s="30">
        <v>2651</v>
      </c>
      <c r="G166" s="30">
        <v>2156</v>
      </c>
      <c r="H166" s="30">
        <v>2168</v>
      </c>
      <c r="I166" s="30">
        <v>2888</v>
      </c>
      <c r="J166" s="30">
        <v>2977</v>
      </c>
      <c r="K166" s="30">
        <v>3341</v>
      </c>
      <c r="L166" s="30">
        <v>5517</v>
      </c>
      <c r="M166" s="30">
        <v>8762</v>
      </c>
      <c r="N166" s="30">
        <v>8700</v>
      </c>
      <c r="O166" s="30">
        <v>7638</v>
      </c>
      <c r="P166" s="30">
        <v>6763</v>
      </c>
      <c r="Q166" s="30">
        <v>5478</v>
      </c>
      <c r="R166" s="30">
        <f t="shared" si="8"/>
        <v>59039</v>
      </c>
      <c r="S166" s="40">
        <f t="shared" si="10"/>
        <v>61990.95</v>
      </c>
      <c r="T166" s="30">
        <v>4762</v>
      </c>
      <c r="U166" s="30">
        <v>4536</v>
      </c>
      <c r="V166" s="30">
        <v>6179</v>
      </c>
      <c r="W166" s="30">
        <v>6521</v>
      </c>
      <c r="X166" s="30">
        <v>4805</v>
      </c>
      <c r="Y166" s="30">
        <v>5693</v>
      </c>
      <c r="Z166" s="30">
        <v>7429</v>
      </c>
      <c r="AA166" s="30">
        <v>6824</v>
      </c>
      <c r="AB166" s="30">
        <v>8297</v>
      </c>
      <c r="AC166" s="30">
        <v>16946</v>
      </c>
      <c r="AD166" s="30">
        <v>9411</v>
      </c>
      <c r="AE166" s="30">
        <v>5336</v>
      </c>
      <c r="AF166" s="30">
        <f t="shared" si="9"/>
        <v>86739</v>
      </c>
      <c r="AG166" s="40">
        <f t="shared" si="11"/>
        <v>91075.95</v>
      </c>
      <c r="AH166" s="30">
        <v>6407</v>
      </c>
      <c r="AI166" s="30">
        <v>9191</v>
      </c>
      <c r="AJ166" s="30">
        <v>2575</v>
      </c>
      <c r="AK166" s="33" t="s">
        <v>18</v>
      </c>
      <c r="AL166" s="33"/>
      <c r="AM166" s="31" t="s">
        <v>500</v>
      </c>
      <c r="AN166" s="33" t="s">
        <v>501</v>
      </c>
      <c r="AO166" s="33" t="s">
        <v>23</v>
      </c>
    </row>
    <row r="167" ht="24.95" customHeight="1" spans="1:41">
      <c r="A167" s="30" t="s">
        <v>143</v>
      </c>
      <c r="B167" s="30">
        <v>10088371</v>
      </c>
      <c r="C167" s="31" t="s">
        <v>502</v>
      </c>
      <c r="D167" s="31" t="s">
        <v>503</v>
      </c>
      <c r="E167" s="32">
        <v>100</v>
      </c>
      <c r="F167" s="30">
        <v>14434</v>
      </c>
      <c r="G167" s="30">
        <v>5216</v>
      </c>
      <c r="H167" s="30">
        <v>5746</v>
      </c>
      <c r="I167" s="30">
        <v>12952</v>
      </c>
      <c r="J167" s="30">
        <v>7257</v>
      </c>
      <c r="K167" s="30">
        <v>3284</v>
      </c>
      <c r="L167" s="30">
        <v>3545</v>
      </c>
      <c r="M167" s="30">
        <v>4010</v>
      </c>
      <c r="N167" s="30">
        <v>4481</v>
      </c>
      <c r="O167" s="30">
        <v>3870</v>
      </c>
      <c r="P167" s="30">
        <v>3853</v>
      </c>
      <c r="Q167" s="30">
        <v>7029</v>
      </c>
      <c r="R167" s="30">
        <f t="shared" si="8"/>
        <v>75677</v>
      </c>
      <c r="S167" s="40">
        <f t="shared" si="10"/>
        <v>79460.85</v>
      </c>
      <c r="T167" s="30">
        <v>3249</v>
      </c>
      <c r="U167" s="30">
        <v>3007</v>
      </c>
      <c r="V167" s="30">
        <v>1443</v>
      </c>
      <c r="W167" s="30">
        <v>5398</v>
      </c>
      <c r="X167" s="30">
        <v>3729</v>
      </c>
      <c r="Y167" s="30">
        <v>4057</v>
      </c>
      <c r="Z167" s="30">
        <v>5358</v>
      </c>
      <c r="AA167" s="30">
        <v>5725</v>
      </c>
      <c r="AB167" s="30">
        <v>4750</v>
      </c>
      <c r="AC167" s="30">
        <v>3941</v>
      </c>
      <c r="AD167" s="30">
        <v>3701</v>
      </c>
      <c r="AE167" s="30">
        <v>3763</v>
      </c>
      <c r="AF167" s="30">
        <f t="shared" si="9"/>
        <v>48121</v>
      </c>
      <c r="AG167" s="40">
        <f t="shared" si="11"/>
        <v>50527.05</v>
      </c>
      <c r="AH167" s="30">
        <v>4048</v>
      </c>
      <c r="AI167" s="30">
        <v>3893</v>
      </c>
      <c r="AJ167" s="30">
        <v>1592</v>
      </c>
      <c r="AK167" s="33" t="s">
        <v>18</v>
      </c>
      <c r="AL167" s="33"/>
      <c r="AM167" s="31" t="s">
        <v>504</v>
      </c>
      <c r="AN167" s="33" t="s">
        <v>505</v>
      </c>
      <c r="AO167" s="33" t="s">
        <v>23</v>
      </c>
    </row>
    <row r="168" ht="24.95" customHeight="1" spans="1:41">
      <c r="A168" s="30" t="s">
        <v>50</v>
      </c>
      <c r="B168" s="30">
        <v>10088370</v>
      </c>
      <c r="C168" s="31" t="s">
        <v>506</v>
      </c>
      <c r="D168" s="31" t="s">
        <v>507</v>
      </c>
      <c r="E168" s="32">
        <v>100</v>
      </c>
      <c r="F168" s="30">
        <v>2251</v>
      </c>
      <c r="G168" s="30">
        <v>1511</v>
      </c>
      <c r="H168" s="30">
        <v>839</v>
      </c>
      <c r="I168" s="30">
        <v>1452</v>
      </c>
      <c r="J168" s="30">
        <v>1411</v>
      </c>
      <c r="K168" s="30">
        <v>1492</v>
      </c>
      <c r="L168" s="30">
        <v>884</v>
      </c>
      <c r="M168" s="30">
        <v>1456</v>
      </c>
      <c r="N168" s="30">
        <v>3557</v>
      </c>
      <c r="O168" s="30">
        <v>719</v>
      </c>
      <c r="P168" s="30">
        <v>517</v>
      </c>
      <c r="Q168" s="30">
        <v>2197</v>
      </c>
      <c r="R168" s="30">
        <f t="shared" si="8"/>
        <v>18286</v>
      </c>
      <c r="S168" s="40">
        <f t="shared" si="10"/>
        <v>19200.3</v>
      </c>
      <c r="T168" s="30">
        <v>8548</v>
      </c>
      <c r="U168" s="30">
        <v>4359</v>
      </c>
      <c r="V168" s="30">
        <v>114</v>
      </c>
      <c r="W168" s="30">
        <v>3178</v>
      </c>
      <c r="X168" s="30">
        <v>1583</v>
      </c>
      <c r="Y168" s="30">
        <v>1512</v>
      </c>
      <c r="Z168" s="30">
        <v>1893</v>
      </c>
      <c r="AA168" s="30">
        <v>818</v>
      </c>
      <c r="AB168" s="30">
        <v>1199</v>
      </c>
      <c r="AC168" s="30">
        <v>737</v>
      </c>
      <c r="AD168" s="30">
        <v>824</v>
      </c>
      <c r="AE168" s="30">
        <v>503</v>
      </c>
      <c r="AF168" s="30">
        <f t="shared" si="9"/>
        <v>25268</v>
      </c>
      <c r="AG168" s="40">
        <f t="shared" si="11"/>
        <v>26531.4</v>
      </c>
      <c r="AH168" s="30">
        <v>1283</v>
      </c>
      <c r="AI168" s="30">
        <v>460</v>
      </c>
      <c r="AJ168" s="30">
        <v>24</v>
      </c>
      <c r="AK168" s="33" t="s">
        <v>18</v>
      </c>
      <c r="AL168" s="33"/>
      <c r="AM168" s="31" t="s">
        <v>504</v>
      </c>
      <c r="AN168" s="33" t="s">
        <v>505</v>
      </c>
      <c r="AO168" s="33" t="s">
        <v>23</v>
      </c>
    </row>
    <row r="169" ht="24.95" customHeight="1" spans="1:41">
      <c r="A169" s="30" t="s">
        <v>508</v>
      </c>
      <c r="B169" s="30">
        <v>10219756</v>
      </c>
      <c r="C169" s="31" t="s">
        <v>509</v>
      </c>
      <c r="D169" s="31" t="s">
        <v>510</v>
      </c>
      <c r="E169" s="32">
        <v>80</v>
      </c>
      <c r="F169" s="30">
        <v>0</v>
      </c>
      <c r="G169" s="30">
        <v>2621</v>
      </c>
      <c r="H169" s="30">
        <v>0</v>
      </c>
      <c r="I169" s="30">
        <v>2564</v>
      </c>
      <c r="J169" s="30">
        <v>0</v>
      </c>
      <c r="K169" s="30">
        <v>3935</v>
      </c>
      <c r="L169" s="30">
        <v>0</v>
      </c>
      <c r="M169" s="30">
        <v>11345</v>
      </c>
      <c r="N169" s="30">
        <v>0</v>
      </c>
      <c r="O169" s="30">
        <v>3775</v>
      </c>
      <c r="P169" s="30">
        <v>0</v>
      </c>
      <c r="Q169" s="30">
        <v>4142</v>
      </c>
      <c r="R169" s="30">
        <f t="shared" si="8"/>
        <v>28382</v>
      </c>
      <c r="S169" s="40">
        <f t="shared" si="10"/>
        <v>29801.1</v>
      </c>
      <c r="T169" s="30">
        <v>0</v>
      </c>
      <c r="U169" s="30">
        <v>3233</v>
      </c>
      <c r="V169" s="30">
        <v>0</v>
      </c>
      <c r="W169" s="30">
        <v>3545</v>
      </c>
      <c r="X169" s="30">
        <v>0</v>
      </c>
      <c r="Y169" s="30">
        <v>3077</v>
      </c>
      <c r="Z169" s="30">
        <v>0</v>
      </c>
      <c r="AA169" s="30">
        <v>5265</v>
      </c>
      <c r="AB169" s="30">
        <v>0</v>
      </c>
      <c r="AC169" s="30">
        <v>5146</v>
      </c>
      <c r="AD169" s="30">
        <v>0</v>
      </c>
      <c r="AE169" s="30">
        <v>4641</v>
      </c>
      <c r="AF169" s="30">
        <f t="shared" si="9"/>
        <v>24907</v>
      </c>
      <c r="AG169" s="40">
        <f t="shared" si="11"/>
        <v>26152.35</v>
      </c>
      <c r="AH169" s="30">
        <v>0</v>
      </c>
      <c r="AI169" s="30">
        <v>3507</v>
      </c>
      <c r="AJ169" s="30">
        <v>0</v>
      </c>
      <c r="AK169" s="33" t="s">
        <v>18</v>
      </c>
      <c r="AL169" s="33"/>
      <c r="AM169" s="31"/>
      <c r="AN169" s="33" t="s">
        <v>511</v>
      </c>
      <c r="AO169" s="33" t="s">
        <v>27</v>
      </c>
    </row>
    <row r="170" ht="24.95" customHeight="1" spans="1:41">
      <c r="A170" s="30" t="s">
        <v>326</v>
      </c>
      <c r="B170" s="30">
        <v>10202937</v>
      </c>
      <c r="C170" s="31" t="s">
        <v>512</v>
      </c>
      <c r="D170" s="31" t="s">
        <v>513</v>
      </c>
      <c r="E170" s="32">
        <v>100</v>
      </c>
      <c r="F170" s="30">
        <v>3000</v>
      </c>
      <c r="G170" s="30">
        <v>3095</v>
      </c>
      <c r="H170" s="30">
        <v>2867</v>
      </c>
      <c r="I170" s="30">
        <v>3801</v>
      </c>
      <c r="J170" s="30">
        <v>3327</v>
      </c>
      <c r="K170" s="30">
        <v>3501</v>
      </c>
      <c r="L170" s="30">
        <v>3625</v>
      </c>
      <c r="M170" s="30">
        <v>4914</v>
      </c>
      <c r="N170" s="30">
        <v>3804</v>
      </c>
      <c r="O170" s="30">
        <v>5482</v>
      </c>
      <c r="P170" s="30">
        <v>5564</v>
      </c>
      <c r="Q170" s="30">
        <v>5960</v>
      </c>
      <c r="R170" s="30">
        <f t="shared" si="8"/>
        <v>48940</v>
      </c>
      <c r="S170" s="40">
        <f t="shared" si="10"/>
        <v>51387</v>
      </c>
      <c r="T170" s="30">
        <v>6463</v>
      </c>
      <c r="U170" s="30">
        <v>5273</v>
      </c>
      <c r="V170" s="30">
        <v>2724</v>
      </c>
      <c r="W170" s="30">
        <v>6284</v>
      </c>
      <c r="X170" s="30">
        <v>7198</v>
      </c>
      <c r="Y170" s="30">
        <v>5046</v>
      </c>
      <c r="Z170" s="30">
        <v>4288</v>
      </c>
      <c r="AA170" s="30">
        <v>3642</v>
      </c>
      <c r="AB170" s="30">
        <v>4262</v>
      </c>
      <c r="AC170" s="30">
        <v>3646</v>
      </c>
      <c r="AD170" s="30">
        <v>4166</v>
      </c>
      <c r="AE170" s="30">
        <v>3836</v>
      </c>
      <c r="AF170" s="30">
        <f t="shared" si="9"/>
        <v>56828</v>
      </c>
      <c r="AG170" s="40">
        <f t="shared" si="11"/>
        <v>59669.4</v>
      </c>
      <c r="AH170" s="30">
        <v>4233</v>
      </c>
      <c r="AI170" s="30">
        <v>3316</v>
      </c>
      <c r="AJ170" s="30">
        <v>1723</v>
      </c>
      <c r="AK170" s="33" t="s">
        <v>18</v>
      </c>
      <c r="AL170" s="33"/>
      <c r="AM170" s="31"/>
      <c r="AN170" s="33" t="s">
        <v>514</v>
      </c>
      <c r="AO170" s="33" t="s">
        <v>23</v>
      </c>
    </row>
    <row r="171" ht="24.95" customHeight="1" spans="1:41">
      <c r="A171" s="30" t="s">
        <v>143</v>
      </c>
      <c r="B171" s="30">
        <v>10090464</v>
      </c>
      <c r="C171" s="31" t="s">
        <v>515</v>
      </c>
      <c r="D171" s="31" t="s">
        <v>516</v>
      </c>
      <c r="E171" s="32">
        <v>100</v>
      </c>
      <c r="F171" s="30">
        <v>1014</v>
      </c>
      <c r="G171" s="30">
        <v>401</v>
      </c>
      <c r="H171" s="30">
        <v>674</v>
      </c>
      <c r="I171" s="30">
        <v>1012</v>
      </c>
      <c r="J171" s="30">
        <v>1251</v>
      </c>
      <c r="K171" s="30">
        <v>1413</v>
      </c>
      <c r="L171" s="30">
        <v>1394</v>
      </c>
      <c r="M171" s="30">
        <v>2659</v>
      </c>
      <c r="N171" s="30">
        <v>2571</v>
      </c>
      <c r="O171" s="30">
        <v>1395</v>
      </c>
      <c r="P171" s="30">
        <v>1659</v>
      </c>
      <c r="Q171" s="30">
        <v>1827</v>
      </c>
      <c r="R171" s="30">
        <f t="shared" si="8"/>
        <v>17270</v>
      </c>
      <c r="S171" s="40">
        <f t="shared" si="10"/>
        <v>18133.5</v>
      </c>
      <c r="T171" s="30">
        <v>1174</v>
      </c>
      <c r="U171" s="30">
        <v>627</v>
      </c>
      <c r="V171" s="30">
        <v>978</v>
      </c>
      <c r="W171" s="30">
        <v>1613</v>
      </c>
      <c r="X171" s="30">
        <v>1849</v>
      </c>
      <c r="Y171" s="30">
        <v>1304</v>
      </c>
      <c r="Z171" s="30">
        <v>1520</v>
      </c>
      <c r="AA171" s="30">
        <v>1427</v>
      </c>
      <c r="AB171" s="30">
        <v>954</v>
      </c>
      <c r="AC171" s="30">
        <v>973</v>
      </c>
      <c r="AD171" s="30">
        <v>1312</v>
      </c>
      <c r="AE171" s="30">
        <v>758</v>
      </c>
      <c r="AF171" s="30">
        <f t="shared" si="9"/>
        <v>14489</v>
      </c>
      <c r="AG171" s="40">
        <f t="shared" si="11"/>
        <v>15213.45</v>
      </c>
      <c r="AH171" s="30">
        <v>646</v>
      </c>
      <c r="AI171" s="30">
        <v>514</v>
      </c>
      <c r="AJ171" s="30">
        <v>387</v>
      </c>
      <c r="AK171" s="33" t="s">
        <v>18</v>
      </c>
      <c r="AL171" s="33"/>
      <c r="AM171" s="31" t="s">
        <v>515</v>
      </c>
      <c r="AN171" s="33"/>
      <c r="AO171" s="33" t="s">
        <v>27</v>
      </c>
    </row>
    <row r="172" ht="24.95" customHeight="1" spans="1:41">
      <c r="A172" s="30" t="s">
        <v>143</v>
      </c>
      <c r="B172" s="30">
        <v>10185333</v>
      </c>
      <c r="C172" s="31" t="s">
        <v>515</v>
      </c>
      <c r="D172" s="31" t="s">
        <v>517</v>
      </c>
      <c r="E172" s="32">
        <v>100</v>
      </c>
      <c r="F172" s="30">
        <v>735</v>
      </c>
      <c r="G172" s="30">
        <v>346</v>
      </c>
      <c r="H172" s="30">
        <v>475</v>
      </c>
      <c r="I172" s="30">
        <v>647</v>
      </c>
      <c r="J172" s="30">
        <v>602</v>
      </c>
      <c r="K172" s="30">
        <v>709</v>
      </c>
      <c r="L172" s="30">
        <v>678</v>
      </c>
      <c r="M172" s="30">
        <v>1067</v>
      </c>
      <c r="N172" s="30">
        <v>1324</v>
      </c>
      <c r="O172" s="30">
        <v>1003</v>
      </c>
      <c r="P172" s="30">
        <v>1159</v>
      </c>
      <c r="Q172" s="30">
        <v>1154</v>
      </c>
      <c r="R172" s="30">
        <f t="shared" si="8"/>
        <v>9899</v>
      </c>
      <c r="S172" s="40">
        <f t="shared" si="10"/>
        <v>10393.95</v>
      </c>
      <c r="T172" s="30">
        <v>1008</v>
      </c>
      <c r="U172" s="30">
        <v>469</v>
      </c>
      <c r="V172" s="30">
        <v>730</v>
      </c>
      <c r="W172" s="30">
        <v>680</v>
      </c>
      <c r="X172" s="30">
        <v>742</v>
      </c>
      <c r="Y172" s="30">
        <v>1019</v>
      </c>
      <c r="Z172" s="30">
        <v>1180</v>
      </c>
      <c r="AA172" s="30">
        <v>932</v>
      </c>
      <c r="AB172" s="30">
        <v>1269</v>
      </c>
      <c r="AC172" s="30">
        <v>1135</v>
      </c>
      <c r="AD172" s="30">
        <v>1339</v>
      </c>
      <c r="AE172" s="30">
        <v>1146</v>
      </c>
      <c r="AF172" s="30">
        <f t="shared" si="9"/>
        <v>11649</v>
      </c>
      <c r="AG172" s="40">
        <f t="shared" si="11"/>
        <v>12231.45</v>
      </c>
      <c r="AH172" s="30">
        <v>473</v>
      </c>
      <c r="AI172" s="30">
        <v>415</v>
      </c>
      <c r="AJ172" s="30">
        <v>400</v>
      </c>
      <c r="AK172" s="33" t="s">
        <v>18</v>
      </c>
      <c r="AL172" s="33"/>
      <c r="AM172" s="31" t="s">
        <v>515</v>
      </c>
      <c r="AN172" s="33" t="s">
        <v>518</v>
      </c>
      <c r="AO172" s="33" t="s">
        <v>27</v>
      </c>
    </row>
    <row r="173" ht="24.95" customHeight="1" spans="1:41">
      <c r="A173" s="30" t="s">
        <v>50</v>
      </c>
      <c r="B173" s="30">
        <v>10125579</v>
      </c>
      <c r="C173" s="31" t="s">
        <v>515</v>
      </c>
      <c r="D173" s="31" t="s">
        <v>519</v>
      </c>
      <c r="E173" s="32">
        <v>100</v>
      </c>
      <c r="F173" s="30">
        <v>977</v>
      </c>
      <c r="G173" s="30">
        <v>715</v>
      </c>
      <c r="H173" s="30">
        <v>907</v>
      </c>
      <c r="I173" s="30">
        <v>1479</v>
      </c>
      <c r="J173" s="30">
        <v>1347</v>
      </c>
      <c r="K173" s="30">
        <v>1581</v>
      </c>
      <c r="L173" s="30">
        <v>982</v>
      </c>
      <c r="M173" s="30">
        <v>1744</v>
      </c>
      <c r="N173" s="30">
        <v>1027</v>
      </c>
      <c r="O173" s="30">
        <v>1280</v>
      </c>
      <c r="P173" s="30">
        <v>1193</v>
      </c>
      <c r="Q173" s="30">
        <v>1714</v>
      </c>
      <c r="R173" s="30">
        <f t="shared" si="8"/>
        <v>14946</v>
      </c>
      <c r="S173" s="40">
        <f t="shared" si="10"/>
        <v>15693.3</v>
      </c>
      <c r="T173" s="30">
        <v>1122</v>
      </c>
      <c r="U173" s="30">
        <v>731</v>
      </c>
      <c r="V173" s="30">
        <v>1174</v>
      </c>
      <c r="W173" s="30">
        <v>1338</v>
      </c>
      <c r="X173" s="30">
        <v>1495</v>
      </c>
      <c r="Y173" s="30">
        <v>1770</v>
      </c>
      <c r="Z173" s="30">
        <v>1628</v>
      </c>
      <c r="AA173" s="30">
        <v>1625</v>
      </c>
      <c r="AB173" s="30">
        <v>1921</v>
      </c>
      <c r="AC173" s="30">
        <v>1459</v>
      </c>
      <c r="AD173" s="30">
        <v>1811</v>
      </c>
      <c r="AE173" s="30">
        <v>1552</v>
      </c>
      <c r="AF173" s="30">
        <f t="shared" si="9"/>
        <v>17626</v>
      </c>
      <c r="AG173" s="40">
        <f t="shared" si="11"/>
        <v>18507.3</v>
      </c>
      <c r="AH173" s="30">
        <v>856</v>
      </c>
      <c r="AI173" s="30">
        <v>1086</v>
      </c>
      <c r="AJ173" s="30">
        <v>782</v>
      </c>
      <c r="AK173" s="33" t="s">
        <v>18</v>
      </c>
      <c r="AL173" s="33"/>
      <c r="AM173" s="31" t="s">
        <v>515</v>
      </c>
      <c r="AN173" s="33" t="s">
        <v>518</v>
      </c>
      <c r="AO173" s="33" t="s">
        <v>27</v>
      </c>
    </row>
    <row r="174" ht="24.95" customHeight="1" spans="1:41">
      <c r="A174" s="30" t="s">
        <v>491</v>
      </c>
      <c r="B174" s="30">
        <v>10185416</v>
      </c>
      <c r="C174" s="31" t="s">
        <v>515</v>
      </c>
      <c r="D174" s="31" t="s">
        <v>520</v>
      </c>
      <c r="E174" s="32">
        <v>100</v>
      </c>
      <c r="F174" s="30">
        <v>2455</v>
      </c>
      <c r="G174" s="30">
        <v>1062</v>
      </c>
      <c r="H174" s="30">
        <v>1162</v>
      </c>
      <c r="I174" s="30">
        <v>2068</v>
      </c>
      <c r="J174" s="30">
        <v>2017</v>
      </c>
      <c r="K174" s="30">
        <v>2816</v>
      </c>
      <c r="L174" s="30">
        <v>2011</v>
      </c>
      <c r="M174" s="30">
        <v>2024</v>
      </c>
      <c r="N174" s="30">
        <v>2000</v>
      </c>
      <c r="O174" s="30">
        <v>1786</v>
      </c>
      <c r="P174" s="30">
        <v>2079</v>
      </c>
      <c r="Q174" s="30">
        <v>2403</v>
      </c>
      <c r="R174" s="30">
        <f t="shared" si="8"/>
        <v>23883</v>
      </c>
      <c r="S174" s="40">
        <f t="shared" si="10"/>
        <v>25077.15</v>
      </c>
      <c r="T174" s="30">
        <v>2268</v>
      </c>
      <c r="U174" s="30">
        <v>1092</v>
      </c>
      <c r="V174" s="30">
        <v>1674</v>
      </c>
      <c r="W174" s="30">
        <v>2392</v>
      </c>
      <c r="X174" s="30">
        <v>3151</v>
      </c>
      <c r="Y174" s="30">
        <v>2957</v>
      </c>
      <c r="Z174" s="30">
        <v>3590</v>
      </c>
      <c r="AA174" s="30">
        <v>3220</v>
      </c>
      <c r="AB174" s="30">
        <v>3384</v>
      </c>
      <c r="AC174" s="30">
        <v>3432</v>
      </c>
      <c r="AD174" s="30">
        <v>3494</v>
      </c>
      <c r="AE174" s="30">
        <v>2855</v>
      </c>
      <c r="AF174" s="30">
        <f t="shared" si="9"/>
        <v>33509</v>
      </c>
      <c r="AG174" s="40">
        <f t="shared" si="11"/>
        <v>35184.45</v>
      </c>
      <c r="AH174" s="30">
        <v>2078</v>
      </c>
      <c r="AI174" s="30">
        <v>2072</v>
      </c>
      <c r="AJ174" s="30">
        <v>1650</v>
      </c>
      <c r="AK174" s="33" t="s">
        <v>18</v>
      </c>
      <c r="AL174" s="33"/>
      <c r="AM174" s="31" t="s">
        <v>515</v>
      </c>
      <c r="AN174" s="33"/>
      <c r="AO174" s="33" t="s">
        <v>27</v>
      </c>
    </row>
    <row r="175" ht="24.95" customHeight="1" spans="1:41">
      <c r="A175" s="30" t="s">
        <v>83</v>
      </c>
      <c r="B175" s="30">
        <v>10152642</v>
      </c>
      <c r="C175" s="31" t="s">
        <v>515</v>
      </c>
      <c r="D175" s="31" t="s">
        <v>521</v>
      </c>
      <c r="E175" s="32">
        <v>100</v>
      </c>
      <c r="F175" s="30">
        <v>1688</v>
      </c>
      <c r="G175" s="30">
        <v>678</v>
      </c>
      <c r="H175" s="30">
        <v>1133</v>
      </c>
      <c r="I175" s="30">
        <v>956</v>
      </c>
      <c r="J175" s="30">
        <v>1024</v>
      </c>
      <c r="K175" s="30">
        <v>830</v>
      </c>
      <c r="L175" s="30">
        <v>1158</v>
      </c>
      <c r="M175" s="30">
        <v>1090</v>
      </c>
      <c r="N175" s="30">
        <v>1737</v>
      </c>
      <c r="O175" s="30">
        <v>1131</v>
      </c>
      <c r="P175" s="30">
        <v>1456</v>
      </c>
      <c r="Q175" s="30">
        <v>1362</v>
      </c>
      <c r="R175" s="30">
        <f t="shared" si="8"/>
        <v>14243</v>
      </c>
      <c r="S175" s="40">
        <f t="shared" si="10"/>
        <v>14955.15</v>
      </c>
      <c r="T175" s="30">
        <v>1028</v>
      </c>
      <c r="U175" s="30">
        <v>489</v>
      </c>
      <c r="V175" s="30">
        <v>960</v>
      </c>
      <c r="W175" s="30">
        <v>1165</v>
      </c>
      <c r="X175" s="30">
        <v>1430</v>
      </c>
      <c r="Y175" s="30">
        <v>1456</v>
      </c>
      <c r="Z175" s="30">
        <v>1527</v>
      </c>
      <c r="AA175" s="30">
        <v>1142</v>
      </c>
      <c r="AB175" s="30">
        <v>1524</v>
      </c>
      <c r="AC175" s="30">
        <v>1208</v>
      </c>
      <c r="AD175" s="30">
        <v>1552</v>
      </c>
      <c r="AE175" s="30">
        <v>1413</v>
      </c>
      <c r="AF175" s="30">
        <f t="shared" si="9"/>
        <v>14894</v>
      </c>
      <c r="AG175" s="40">
        <f t="shared" si="11"/>
        <v>15638.7</v>
      </c>
      <c r="AH175" s="30">
        <v>748</v>
      </c>
      <c r="AI175" s="30">
        <v>676</v>
      </c>
      <c r="AJ175" s="30">
        <v>737</v>
      </c>
      <c r="AK175" s="33" t="s">
        <v>18</v>
      </c>
      <c r="AL175" s="33"/>
      <c r="AM175" s="31" t="s">
        <v>515</v>
      </c>
      <c r="AN175" s="33"/>
      <c r="AO175" s="33" t="s">
        <v>27</v>
      </c>
    </row>
    <row r="176" ht="24.95" customHeight="1" spans="1:41">
      <c r="A176" s="30" t="s">
        <v>73</v>
      </c>
      <c r="B176" s="30">
        <v>10111973</v>
      </c>
      <c r="C176" s="31" t="s">
        <v>515</v>
      </c>
      <c r="D176" s="31" t="s">
        <v>522</v>
      </c>
      <c r="E176" s="32">
        <v>100</v>
      </c>
      <c r="F176" s="30">
        <v>1565</v>
      </c>
      <c r="G176" s="30">
        <v>462</v>
      </c>
      <c r="H176" s="30">
        <v>1177</v>
      </c>
      <c r="I176" s="30">
        <v>1356</v>
      </c>
      <c r="J176" s="30">
        <v>1316</v>
      </c>
      <c r="K176" s="30">
        <v>1748</v>
      </c>
      <c r="L176" s="30">
        <v>1658</v>
      </c>
      <c r="M176" s="30">
        <v>1555</v>
      </c>
      <c r="N176" s="30">
        <v>1802</v>
      </c>
      <c r="O176" s="30">
        <v>1358</v>
      </c>
      <c r="P176" s="30">
        <v>1405</v>
      </c>
      <c r="Q176" s="30">
        <v>1570</v>
      </c>
      <c r="R176" s="30">
        <f t="shared" si="8"/>
        <v>16972</v>
      </c>
      <c r="S176" s="40">
        <f t="shared" si="10"/>
        <v>17820.6</v>
      </c>
      <c r="T176" s="30">
        <v>1116</v>
      </c>
      <c r="U176" s="30">
        <v>612</v>
      </c>
      <c r="V176" s="30">
        <v>875</v>
      </c>
      <c r="W176" s="30">
        <v>1357</v>
      </c>
      <c r="X176" s="30">
        <v>1462</v>
      </c>
      <c r="Y176" s="30">
        <v>1426</v>
      </c>
      <c r="Z176" s="30">
        <v>2095</v>
      </c>
      <c r="AA176" s="30">
        <v>1934</v>
      </c>
      <c r="AB176" s="30">
        <v>2396</v>
      </c>
      <c r="AC176" s="30">
        <v>2397</v>
      </c>
      <c r="AD176" s="30">
        <v>2297</v>
      </c>
      <c r="AE176" s="30">
        <v>2215</v>
      </c>
      <c r="AF176" s="30">
        <f t="shared" si="9"/>
        <v>20182</v>
      </c>
      <c r="AG176" s="40">
        <f t="shared" si="11"/>
        <v>21191.1</v>
      </c>
      <c r="AH176" s="30">
        <v>980</v>
      </c>
      <c r="AI176" s="30">
        <v>1029</v>
      </c>
      <c r="AJ176" s="30">
        <v>1039</v>
      </c>
      <c r="AK176" s="33" t="s">
        <v>18</v>
      </c>
      <c r="AL176" s="33"/>
      <c r="AM176" s="31" t="s">
        <v>515</v>
      </c>
      <c r="AN176" s="33"/>
      <c r="AO176" s="33" t="s">
        <v>27</v>
      </c>
    </row>
    <row r="177" ht="24.95" customHeight="1" spans="1:41">
      <c r="A177" s="30" t="s">
        <v>523</v>
      </c>
      <c r="B177" s="30">
        <v>10140691</v>
      </c>
      <c r="C177" s="31" t="s">
        <v>515</v>
      </c>
      <c r="D177" s="31" t="s">
        <v>524</v>
      </c>
      <c r="E177" s="32">
        <v>100</v>
      </c>
      <c r="F177" s="30">
        <v>0</v>
      </c>
      <c r="G177" s="30">
        <v>1148</v>
      </c>
      <c r="H177" s="30">
        <v>0</v>
      </c>
      <c r="I177" s="30">
        <v>1490</v>
      </c>
      <c r="J177" s="30">
        <v>0</v>
      </c>
      <c r="K177" s="30">
        <v>2921</v>
      </c>
      <c r="L177" s="30">
        <v>0</v>
      </c>
      <c r="M177" s="30">
        <v>3300</v>
      </c>
      <c r="N177" s="30">
        <v>0</v>
      </c>
      <c r="O177" s="30">
        <v>2126</v>
      </c>
      <c r="P177" s="30">
        <v>0</v>
      </c>
      <c r="Q177" s="30">
        <v>2667</v>
      </c>
      <c r="R177" s="30">
        <f t="shared" si="8"/>
        <v>13652</v>
      </c>
      <c r="S177" s="40">
        <f t="shared" si="10"/>
        <v>14334.6</v>
      </c>
      <c r="T177" s="30">
        <v>0</v>
      </c>
      <c r="U177" s="30">
        <v>1391</v>
      </c>
      <c r="V177" s="30">
        <v>0</v>
      </c>
      <c r="W177" s="30">
        <v>1564</v>
      </c>
      <c r="X177" s="30">
        <v>0</v>
      </c>
      <c r="Y177" s="30">
        <v>2842</v>
      </c>
      <c r="Z177" s="30">
        <v>0</v>
      </c>
      <c r="AA177" s="30">
        <v>2842</v>
      </c>
      <c r="AB177" s="30">
        <v>0</v>
      </c>
      <c r="AC177" s="30">
        <v>3818</v>
      </c>
      <c r="AD177" s="30">
        <v>0</v>
      </c>
      <c r="AE177" s="30">
        <v>4901</v>
      </c>
      <c r="AF177" s="30">
        <f t="shared" si="9"/>
        <v>17358</v>
      </c>
      <c r="AG177" s="40">
        <f t="shared" si="11"/>
        <v>18225.9</v>
      </c>
      <c r="AH177" s="30">
        <v>0</v>
      </c>
      <c r="AI177" s="30">
        <v>1890</v>
      </c>
      <c r="AJ177" s="30">
        <v>0</v>
      </c>
      <c r="AK177" s="33" t="s">
        <v>18</v>
      </c>
      <c r="AL177" s="33"/>
      <c r="AM177" s="31" t="s">
        <v>515</v>
      </c>
      <c r="AN177" s="33"/>
      <c r="AO177" s="33" t="s">
        <v>27</v>
      </c>
    </row>
    <row r="178" ht="24.95" customHeight="1" spans="1:41">
      <c r="A178" s="30" t="s">
        <v>94</v>
      </c>
      <c r="B178" s="30">
        <v>10198359</v>
      </c>
      <c r="C178" s="31" t="s">
        <v>515</v>
      </c>
      <c r="D178" s="31" t="s">
        <v>525</v>
      </c>
      <c r="E178" s="32">
        <v>100</v>
      </c>
      <c r="F178" s="30">
        <v>1778</v>
      </c>
      <c r="G178" s="30">
        <v>607</v>
      </c>
      <c r="H178" s="30">
        <v>1136</v>
      </c>
      <c r="I178" s="30">
        <v>1485</v>
      </c>
      <c r="J178" s="30">
        <v>1298</v>
      </c>
      <c r="K178" s="30">
        <v>1374</v>
      </c>
      <c r="L178" s="30">
        <v>1117</v>
      </c>
      <c r="M178" s="30">
        <v>1305</v>
      </c>
      <c r="N178" s="30">
        <v>1250</v>
      </c>
      <c r="O178" s="30">
        <v>990</v>
      </c>
      <c r="P178" s="30">
        <v>1376</v>
      </c>
      <c r="Q178" s="30">
        <v>1037</v>
      </c>
      <c r="R178" s="30">
        <f t="shared" si="8"/>
        <v>14753</v>
      </c>
      <c r="S178" s="40">
        <f t="shared" si="10"/>
        <v>15490.65</v>
      </c>
      <c r="T178" s="30">
        <v>879</v>
      </c>
      <c r="U178" s="30">
        <v>356</v>
      </c>
      <c r="V178" s="30">
        <v>590</v>
      </c>
      <c r="W178" s="30">
        <v>825</v>
      </c>
      <c r="X178" s="30">
        <v>1364</v>
      </c>
      <c r="Y178" s="30">
        <v>1255</v>
      </c>
      <c r="Z178" s="30">
        <v>1713</v>
      </c>
      <c r="AA178" s="30">
        <v>1431</v>
      </c>
      <c r="AB178" s="30">
        <v>1775</v>
      </c>
      <c r="AC178" s="30">
        <v>1686</v>
      </c>
      <c r="AD178" s="30">
        <v>1776</v>
      </c>
      <c r="AE178" s="30">
        <v>1437</v>
      </c>
      <c r="AF178" s="30">
        <f t="shared" si="9"/>
        <v>15087</v>
      </c>
      <c r="AG178" s="40">
        <f t="shared" si="11"/>
        <v>15841.35</v>
      </c>
      <c r="AH178" s="30">
        <v>893</v>
      </c>
      <c r="AI178" s="30">
        <v>1009</v>
      </c>
      <c r="AJ178" s="30">
        <v>796</v>
      </c>
      <c r="AK178" s="33" t="s">
        <v>18</v>
      </c>
      <c r="AL178" s="33"/>
      <c r="AM178" s="31"/>
      <c r="AN178" s="33"/>
      <c r="AO178" s="33" t="s">
        <v>27</v>
      </c>
    </row>
    <row r="179" ht="24.95" customHeight="1" spans="1:41">
      <c r="A179" s="30" t="s">
        <v>143</v>
      </c>
      <c r="B179" s="30">
        <v>10198362</v>
      </c>
      <c r="C179" s="31" t="s">
        <v>515</v>
      </c>
      <c r="D179" s="31" t="s">
        <v>526</v>
      </c>
      <c r="E179" s="32">
        <v>100</v>
      </c>
      <c r="F179" s="30">
        <v>1931</v>
      </c>
      <c r="G179" s="30">
        <v>812</v>
      </c>
      <c r="H179" s="30">
        <v>1057</v>
      </c>
      <c r="I179" s="30">
        <v>1747</v>
      </c>
      <c r="J179" s="30">
        <v>2041</v>
      </c>
      <c r="K179" s="30">
        <v>2103</v>
      </c>
      <c r="L179" s="30">
        <v>2142</v>
      </c>
      <c r="M179" s="30">
        <v>1657</v>
      </c>
      <c r="N179" s="30">
        <v>1300</v>
      </c>
      <c r="O179" s="30">
        <v>1901</v>
      </c>
      <c r="P179" s="30">
        <v>2052</v>
      </c>
      <c r="Q179" s="30">
        <v>2168</v>
      </c>
      <c r="R179" s="30">
        <f t="shared" si="8"/>
        <v>20911</v>
      </c>
      <c r="S179" s="40">
        <f t="shared" si="10"/>
        <v>21956.55</v>
      </c>
      <c r="T179" s="30">
        <v>1413</v>
      </c>
      <c r="U179" s="30">
        <v>850</v>
      </c>
      <c r="V179" s="30">
        <v>1059</v>
      </c>
      <c r="W179" s="30">
        <v>1712</v>
      </c>
      <c r="X179" s="30">
        <v>2140</v>
      </c>
      <c r="Y179" s="30">
        <v>2399</v>
      </c>
      <c r="Z179" s="30">
        <v>1963</v>
      </c>
      <c r="AA179" s="30">
        <v>2112</v>
      </c>
      <c r="AB179" s="30">
        <v>2763</v>
      </c>
      <c r="AC179" s="30">
        <v>2875</v>
      </c>
      <c r="AD179" s="30">
        <v>2625</v>
      </c>
      <c r="AE179" s="30">
        <v>3191</v>
      </c>
      <c r="AF179" s="30">
        <f t="shared" si="9"/>
        <v>25102</v>
      </c>
      <c r="AG179" s="40">
        <f t="shared" si="11"/>
        <v>26357.1</v>
      </c>
      <c r="AH179" s="30">
        <v>1429</v>
      </c>
      <c r="AI179" s="30">
        <v>1567</v>
      </c>
      <c r="AJ179" s="30">
        <v>1512</v>
      </c>
      <c r="AK179" s="33" t="s">
        <v>18</v>
      </c>
      <c r="AL179" s="33"/>
      <c r="AM179" s="31"/>
      <c r="AN179" s="33"/>
      <c r="AO179" s="33" t="s">
        <v>27</v>
      </c>
    </row>
    <row r="180" ht="24.95" customHeight="1" spans="1:41">
      <c r="A180" s="30" t="s">
        <v>226</v>
      </c>
      <c r="B180" s="30">
        <v>10035552</v>
      </c>
      <c r="C180" s="31" t="s">
        <v>527</v>
      </c>
      <c r="D180" s="31" t="s">
        <v>528</v>
      </c>
      <c r="E180" s="32">
        <v>150</v>
      </c>
      <c r="F180" s="30">
        <v>34270</v>
      </c>
      <c r="G180" s="30">
        <v>19580</v>
      </c>
      <c r="H180" s="30">
        <v>23520</v>
      </c>
      <c r="I180" s="30">
        <v>26810</v>
      </c>
      <c r="J180" s="30">
        <v>26890</v>
      </c>
      <c r="K180" s="30">
        <v>30040</v>
      </c>
      <c r="L180" s="30">
        <v>30500</v>
      </c>
      <c r="M180" s="30">
        <v>29530</v>
      </c>
      <c r="N180" s="30">
        <v>26080</v>
      </c>
      <c r="O180" s="30">
        <v>26400</v>
      </c>
      <c r="P180" s="30">
        <v>24740</v>
      </c>
      <c r="Q180" s="30">
        <v>20730</v>
      </c>
      <c r="R180" s="30">
        <f t="shared" si="8"/>
        <v>319090</v>
      </c>
      <c r="S180" s="40">
        <f t="shared" si="10"/>
        <v>335044.5</v>
      </c>
      <c r="T180" s="30">
        <v>24360</v>
      </c>
      <c r="U180" s="30">
        <v>26020</v>
      </c>
      <c r="V180" s="30">
        <v>5870</v>
      </c>
      <c r="W180" s="30">
        <v>31820</v>
      </c>
      <c r="X180" s="30">
        <v>31740</v>
      </c>
      <c r="Y180" s="30">
        <v>33540</v>
      </c>
      <c r="Z180" s="30">
        <v>30450</v>
      </c>
      <c r="AA180" s="30">
        <v>33670</v>
      </c>
      <c r="AB180" s="30">
        <v>27280</v>
      </c>
      <c r="AC180" s="30">
        <v>20580</v>
      </c>
      <c r="AD180" s="30">
        <v>25430</v>
      </c>
      <c r="AE180" s="30">
        <v>23420</v>
      </c>
      <c r="AF180" s="30">
        <f t="shared" si="9"/>
        <v>314180</v>
      </c>
      <c r="AG180" s="40">
        <f t="shared" si="11"/>
        <v>329889</v>
      </c>
      <c r="AH180" s="30">
        <v>26070</v>
      </c>
      <c r="AI180" s="30">
        <v>17190</v>
      </c>
      <c r="AJ180" s="30">
        <v>11700</v>
      </c>
      <c r="AK180" s="33" t="s">
        <v>18</v>
      </c>
      <c r="AL180" s="33"/>
      <c r="AM180" s="31" t="s">
        <v>529</v>
      </c>
      <c r="AN180" s="33" t="s">
        <v>530</v>
      </c>
      <c r="AO180" s="33" t="s">
        <v>183</v>
      </c>
    </row>
    <row r="181" ht="24.95" customHeight="1" spans="1:41">
      <c r="A181" s="30" t="s">
        <v>73</v>
      </c>
      <c r="B181" s="30">
        <v>10090431</v>
      </c>
      <c r="C181" s="31" t="s">
        <v>531</v>
      </c>
      <c r="D181" s="31" t="s">
        <v>532</v>
      </c>
      <c r="E181" s="32">
        <v>100</v>
      </c>
      <c r="F181" s="30">
        <v>1979</v>
      </c>
      <c r="G181" s="30">
        <v>2118</v>
      </c>
      <c r="H181" s="30">
        <v>2001</v>
      </c>
      <c r="I181" s="30">
        <v>2216</v>
      </c>
      <c r="J181" s="30">
        <v>1798</v>
      </c>
      <c r="K181" s="30">
        <v>1893</v>
      </c>
      <c r="L181" s="30">
        <v>1696</v>
      </c>
      <c r="M181" s="30">
        <v>1842</v>
      </c>
      <c r="N181" s="30">
        <v>1922</v>
      </c>
      <c r="O181" s="30">
        <v>1748</v>
      </c>
      <c r="P181" s="30">
        <v>1865</v>
      </c>
      <c r="Q181" s="30">
        <v>1958</v>
      </c>
      <c r="R181" s="30">
        <f t="shared" si="8"/>
        <v>23036</v>
      </c>
      <c r="S181" s="40">
        <f t="shared" si="10"/>
        <v>24187.8</v>
      </c>
      <c r="T181" s="30">
        <v>2310</v>
      </c>
      <c r="U181" s="30">
        <v>2487</v>
      </c>
      <c r="V181" s="30">
        <v>2489</v>
      </c>
      <c r="W181" s="30">
        <v>2788</v>
      </c>
      <c r="X181" s="30">
        <v>2557</v>
      </c>
      <c r="Y181" s="30">
        <v>2653</v>
      </c>
      <c r="Z181" s="30">
        <v>2340</v>
      </c>
      <c r="AA181" s="30">
        <v>2390</v>
      </c>
      <c r="AB181" s="30">
        <v>2355</v>
      </c>
      <c r="AC181" s="30">
        <v>2393</v>
      </c>
      <c r="AD181" s="30">
        <v>2541</v>
      </c>
      <c r="AE181" s="30">
        <v>2687</v>
      </c>
      <c r="AF181" s="30">
        <f t="shared" si="9"/>
        <v>29990</v>
      </c>
      <c r="AG181" s="40">
        <f t="shared" si="11"/>
        <v>31489.5</v>
      </c>
      <c r="AH181" s="30">
        <v>3058</v>
      </c>
      <c r="AI181" s="30">
        <v>3657</v>
      </c>
      <c r="AJ181" s="30">
        <v>3263</v>
      </c>
      <c r="AK181" s="33" t="s">
        <v>18</v>
      </c>
      <c r="AL181" s="33"/>
      <c r="AM181" s="31"/>
      <c r="AN181" s="33" t="s">
        <v>533</v>
      </c>
      <c r="AO181" s="33" t="s">
        <v>20</v>
      </c>
    </row>
    <row r="182" ht="24.95" customHeight="1" spans="1:41">
      <c r="A182" s="30" t="s">
        <v>534</v>
      </c>
      <c r="B182" s="30">
        <v>10230944</v>
      </c>
      <c r="C182" s="31" t="s">
        <v>535</v>
      </c>
      <c r="D182" s="31" t="s">
        <v>536</v>
      </c>
      <c r="E182" s="32">
        <v>50</v>
      </c>
      <c r="F182" s="30">
        <v>1013</v>
      </c>
      <c r="G182" s="30">
        <v>0</v>
      </c>
      <c r="H182" s="30">
        <v>1241</v>
      </c>
      <c r="I182" s="30">
        <v>0</v>
      </c>
      <c r="J182" s="30">
        <v>1728</v>
      </c>
      <c r="K182" s="30">
        <v>0</v>
      </c>
      <c r="L182" s="30">
        <v>3061</v>
      </c>
      <c r="M182" s="30">
        <v>0</v>
      </c>
      <c r="N182" s="30">
        <v>6619</v>
      </c>
      <c r="O182" s="30">
        <v>0</v>
      </c>
      <c r="P182" s="30">
        <v>2610</v>
      </c>
      <c r="Q182" s="30">
        <v>0</v>
      </c>
      <c r="R182" s="30">
        <f t="shared" si="8"/>
        <v>16272</v>
      </c>
      <c r="S182" s="40">
        <f t="shared" si="10"/>
        <v>17085.6</v>
      </c>
      <c r="T182" s="30">
        <v>2191</v>
      </c>
      <c r="U182" s="30">
        <v>0</v>
      </c>
      <c r="V182" s="30">
        <v>1044</v>
      </c>
      <c r="W182" s="30">
        <v>0</v>
      </c>
      <c r="X182" s="30">
        <v>1673</v>
      </c>
      <c r="Y182" s="30">
        <v>0</v>
      </c>
      <c r="Z182" s="30">
        <v>5058</v>
      </c>
      <c r="AA182" s="30">
        <v>0</v>
      </c>
      <c r="AB182" s="30">
        <v>12563</v>
      </c>
      <c r="AC182" s="30">
        <v>0</v>
      </c>
      <c r="AD182" s="30">
        <v>7366</v>
      </c>
      <c r="AE182" s="30">
        <v>0</v>
      </c>
      <c r="AF182" s="30">
        <f t="shared" si="9"/>
        <v>29895</v>
      </c>
      <c r="AG182" s="40">
        <f t="shared" si="11"/>
        <v>31389.75</v>
      </c>
      <c r="AH182" s="30">
        <v>1658</v>
      </c>
      <c r="AI182" s="30">
        <v>0</v>
      </c>
      <c r="AJ182" s="30">
        <v>2445</v>
      </c>
      <c r="AK182" s="33" t="s">
        <v>18</v>
      </c>
      <c r="AL182" s="33"/>
      <c r="AM182" s="31" t="s">
        <v>535</v>
      </c>
      <c r="AN182" s="33" t="s">
        <v>537</v>
      </c>
      <c r="AO182" s="33" t="s">
        <v>27</v>
      </c>
    </row>
    <row r="183" ht="24.95" customHeight="1" spans="1:41">
      <c r="A183" s="30" t="s">
        <v>538</v>
      </c>
      <c r="B183" s="30">
        <v>10198121</v>
      </c>
      <c r="C183" s="31" t="s">
        <v>535</v>
      </c>
      <c r="D183" s="31" t="s">
        <v>539</v>
      </c>
      <c r="E183" s="32">
        <v>20</v>
      </c>
      <c r="F183" s="30">
        <v>1160</v>
      </c>
      <c r="G183" s="30">
        <v>0</v>
      </c>
      <c r="H183" s="30">
        <v>914</v>
      </c>
      <c r="I183" s="30">
        <v>0</v>
      </c>
      <c r="J183" s="30">
        <v>931</v>
      </c>
      <c r="K183" s="30">
        <v>0</v>
      </c>
      <c r="L183" s="30">
        <v>1532</v>
      </c>
      <c r="M183" s="30">
        <v>0</v>
      </c>
      <c r="N183" s="30">
        <v>2128</v>
      </c>
      <c r="O183" s="30">
        <v>0</v>
      </c>
      <c r="P183" s="30">
        <v>1903</v>
      </c>
      <c r="Q183" s="30">
        <v>0</v>
      </c>
      <c r="R183" s="30">
        <f t="shared" si="8"/>
        <v>8568</v>
      </c>
      <c r="S183" s="40">
        <f t="shared" si="10"/>
        <v>8996.4</v>
      </c>
      <c r="T183" s="30">
        <v>1966</v>
      </c>
      <c r="U183" s="30">
        <v>0</v>
      </c>
      <c r="V183" s="30">
        <v>1844</v>
      </c>
      <c r="W183" s="30">
        <v>0</v>
      </c>
      <c r="X183" s="30">
        <v>1468</v>
      </c>
      <c r="Y183" s="30">
        <v>0</v>
      </c>
      <c r="Z183" s="30">
        <v>945</v>
      </c>
      <c r="AA183" s="30">
        <v>0</v>
      </c>
      <c r="AB183" s="30">
        <v>1692</v>
      </c>
      <c r="AC183" s="30">
        <v>0</v>
      </c>
      <c r="AD183" s="30">
        <v>1265</v>
      </c>
      <c r="AE183" s="30">
        <v>0</v>
      </c>
      <c r="AF183" s="30">
        <f t="shared" si="9"/>
        <v>9180</v>
      </c>
      <c r="AG183" s="40">
        <f t="shared" si="11"/>
        <v>9639</v>
      </c>
      <c r="AH183" s="30">
        <v>1178</v>
      </c>
      <c r="AI183" s="30">
        <v>0</v>
      </c>
      <c r="AJ183" s="30">
        <v>309</v>
      </c>
      <c r="AK183" s="33" t="s">
        <v>18</v>
      </c>
      <c r="AL183" s="33"/>
      <c r="AM183" s="31" t="s">
        <v>535</v>
      </c>
      <c r="AN183" s="33" t="s">
        <v>537</v>
      </c>
      <c r="AO183" s="33" t="s">
        <v>27</v>
      </c>
    </row>
    <row r="184" ht="24.95" customHeight="1" spans="1:41">
      <c r="A184" s="30" t="s">
        <v>538</v>
      </c>
      <c r="B184" s="30">
        <v>10198120</v>
      </c>
      <c r="C184" s="31" t="s">
        <v>535</v>
      </c>
      <c r="D184" s="31" t="s">
        <v>540</v>
      </c>
      <c r="E184" s="32">
        <v>80</v>
      </c>
      <c r="F184" s="30">
        <v>1122</v>
      </c>
      <c r="G184" s="30">
        <v>0</v>
      </c>
      <c r="H184" s="30">
        <v>780</v>
      </c>
      <c r="I184" s="30">
        <v>0</v>
      </c>
      <c r="J184" s="30">
        <v>1018</v>
      </c>
      <c r="K184" s="30">
        <v>0</v>
      </c>
      <c r="L184" s="30">
        <v>3242</v>
      </c>
      <c r="M184" s="30">
        <v>0</v>
      </c>
      <c r="N184" s="30">
        <v>8867</v>
      </c>
      <c r="O184" s="30">
        <v>0</v>
      </c>
      <c r="P184" s="30">
        <v>9122</v>
      </c>
      <c r="Q184" s="30">
        <v>0</v>
      </c>
      <c r="R184" s="30">
        <f t="shared" si="8"/>
        <v>24151</v>
      </c>
      <c r="S184" s="40">
        <f t="shared" si="10"/>
        <v>25358.55</v>
      </c>
      <c r="T184" s="30">
        <v>8362</v>
      </c>
      <c r="U184" s="30">
        <v>0</v>
      </c>
      <c r="V184" s="30">
        <v>7333</v>
      </c>
      <c r="W184" s="30">
        <v>0</v>
      </c>
      <c r="X184" s="30">
        <v>10670</v>
      </c>
      <c r="Y184" s="30">
        <v>0</v>
      </c>
      <c r="Z184" s="30">
        <v>1373</v>
      </c>
      <c r="AA184" s="30">
        <v>0</v>
      </c>
      <c r="AB184" s="30">
        <v>8423</v>
      </c>
      <c r="AC184" s="30">
        <v>0</v>
      </c>
      <c r="AD184" s="30">
        <v>3801</v>
      </c>
      <c r="AE184" s="30">
        <v>0</v>
      </c>
      <c r="AF184" s="30">
        <f t="shared" si="9"/>
        <v>39962</v>
      </c>
      <c r="AG184" s="40">
        <f t="shared" si="11"/>
        <v>41960.1</v>
      </c>
      <c r="AH184" s="30">
        <v>169</v>
      </c>
      <c r="AI184" s="30">
        <v>0</v>
      </c>
      <c r="AJ184" s="30">
        <v>231</v>
      </c>
      <c r="AK184" s="33" t="s">
        <v>18</v>
      </c>
      <c r="AL184" s="33"/>
      <c r="AM184" s="31" t="s">
        <v>535</v>
      </c>
      <c r="AN184" s="33" t="s">
        <v>537</v>
      </c>
      <c r="AO184" s="33" t="s">
        <v>27</v>
      </c>
    </row>
    <row r="185" ht="24.95" customHeight="1" spans="1:41">
      <c r="A185" s="30" t="s">
        <v>461</v>
      </c>
      <c r="B185" s="30">
        <v>10046501</v>
      </c>
      <c r="C185" s="31" t="s">
        <v>541</v>
      </c>
      <c r="D185" s="31" t="s">
        <v>542</v>
      </c>
      <c r="E185" s="32">
        <v>100</v>
      </c>
      <c r="F185" s="30">
        <v>776</v>
      </c>
      <c r="G185" s="30">
        <v>733</v>
      </c>
      <c r="H185" s="30">
        <v>642</v>
      </c>
      <c r="I185" s="30">
        <v>654</v>
      </c>
      <c r="J185" s="30">
        <v>682</v>
      </c>
      <c r="K185" s="30">
        <v>746</v>
      </c>
      <c r="L185" s="30">
        <v>592</v>
      </c>
      <c r="M185" s="30">
        <v>916</v>
      </c>
      <c r="N185" s="30">
        <v>639</v>
      </c>
      <c r="O185" s="30">
        <v>854</v>
      </c>
      <c r="P185" s="30">
        <v>945</v>
      </c>
      <c r="Q185" s="30">
        <v>760</v>
      </c>
      <c r="R185" s="30">
        <f t="shared" si="8"/>
        <v>8939</v>
      </c>
      <c r="S185" s="40">
        <f t="shared" si="10"/>
        <v>9385.95</v>
      </c>
      <c r="T185" s="30">
        <v>616</v>
      </c>
      <c r="U185" s="30">
        <v>551</v>
      </c>
      <c r="V185" s="30">
        <v>498</v>
      </c>
      <c r="W185" s="30">
        <v>526</v>
      </c>
      <c r="X185" s="30">
        <v>486</v>
      </c>
      <c r="Y185" s="30">
        <v>597</v>
      </c>
      <c r="Z185" s="30">
        <v>591</v>
      </c>
      <c r="AA185" s="30">
        <v>533</v>
      </c>
      <c r="AB185" s="30">
        <v>584</v>
      </c>
      <c r="AC185" s="30">
        <v>553</v>
      </c>
      <c r="AD185" s="30">
        <v>643</v>
      </c>
      <c r="AE185" s="30">
        <v>503</v>
      </c>
      <c r="AF185" s="30">
        <f t="shared" si="9"/>
        <v>6681</v>
      </c>
      <c r="AG185" s="40">
        <f t="shared" si="11"/>
        <v>7015.05</v>
      </c>
      <c r="AH185" s="30">
        <v>578</v>
      </c>
      <c r="AI185" s="30">
        <v>469</v>
      </c>
      <c r="AJ185" s="30">
        <v>400</v>
      </c>
      <c r="AK185" s="33" t="s">
        <v>18</v>
      </c>
      <c r="AL185" s="33"/>
      <c r="AM185" s="31"/>
      <c r="AN185" s="33" t="s">
        <v>543</v>
      </c>
      <c r="AO185" s="33" t="s">
        <v>27</v>
      </c>
    </row>
    <row r="186" ht="24.95" customHeight="1" spans="1:41">
      <c r="A186" s="30" t="s">
        <v>491</v>
      </c>
      <c r="B186" s="30">
        <v>10047246</v>
      </c>
      <c r="C186" s="31" t="s">
        <v>544</v>
      </c>
      <c r="D186" s="31" t="s">
        <v>545</v>
      </c>
      <c r="E186" s="32">
        <v>80</v>
      </c>
      <c r="F186" s="30">
        <v>16637</v>
      </c>
      <c r="G186" s="30">
        <v>15471</v>
      </c>
      <c r="H186" s="30">
        <v>13561</v>
      </c>
      <c r="I186" s="30">
        <v>16174</v>
      </c>
      <c r="J186" s="30">
        <v>16023</v>
      </c>
      <c r="K186" s="30">
        <v>18172</v>
      </c>
      <c r="L186" s="30">
        <v>18239</v>
      </c>
      <c r="M186" s="30">
        <v>20607</v>
      </c>
      <c r="N186" s="30">
        <v>18345</v>
      </c>
      <c r="O186" s="30">
        <v>17623</v>
      </c>
      <c r="P186" s="30">
        <v>18257</v>
      </c>
      <c r="Q186" s="30">
        <v>19160</v>
      </c>
      <c r="R186" s="30">
        <f t="shared" si="8"/>
        <v>208269</v>
      </c>
      <c r="S186" s="40">
        <f t="shared" si="10"/>
        <v>218682.45</v>
      </c>
      <c r="T186" s="30">
        <v>18437</v>
      </c>
      <c r="U186" s="30">
        <v>16709</v>
      </c>
      <c r="V186" s="30">
        <v>12187</v>
      </c>
      <c r="W186" s="30">
        <v>16840</v>
      </c>
      <c r="X186" s="30">
        <v>18642</v>
      </c>
      <c r="Y186" s="30">
        <v>19012</v>
      </c>
      <c r="Z186" s="30">
        <v>17346</v>
      </c>
      <c r="AA186" s="30">
        <v>19369</v>
      </c>
      <c r="AB186" s="30">
        <v>20593</v>
      </c>
      <c r="AC186" s="30">
        <v>20932</v>
      </c>
      <c r="AD186" s="30">
        <v>18910</v>
      </c>
      <c r="AE186" s="30">
        <v>18090</v>
      </c>
      <c r="AF186" s="30">
        <f t="shared" si="9"/>
        <v>217067</v>
      </c>
      <c r="AG186" s="40">
        <f t="shared" si="11"/>
        <v>227920.35</v>
      </c>
      <c r="AH186" s="30">
        <v>19110</v>
      </c>
      <c r="AI186" s="30">
        <v>17661</v>
      </c>
      <c r="AJ186" s="30">
        <v>12780</v>
      </c>
      <c r="AK186" s="33" t="s">
        <v>18</v>
      </c>
      <c r="AL186" s="33"/>
      <c r="AM186" s="31"/>
      <c r="AN186" s="33" t="s">
        <v>546</v>
      </c>
      <c r="AO186" s="33" t="s">
        <v>20</v>
      </c>
    </row>
    <row r="187" ht="24.95" customHeight="1" spans="1:41">
      <c r="A187" s="30" t="s">
        <v>59</v>
      </c>
      <c r="B187" s="30">
        <v>10067539</v>
      </c>
      <c r="C187" s="31" t="s">
        <v>547</v>
      </c>
      <c r="D187" s="31" t="s">
        <v>548</v>
      </c>
      <c r="E187" s="32">
        <v>40</v>
      </c>
      <c r="F187" s="30">
        <v>1240</v>
      </c>
      <c r="G187" s="30">
        <v>1302</v>
      </c>
      <c r="H187" s="30">
        <v>935</v>
      </c>
      <c r="I187" s="30">
        <v>1405</v>
      </c>
      <c r="J187" s="30">
        <v>1565</v>
      </c>
      <c r="K187" s="30">
        <v>1918</v>
      </c>
      <c r="L187" s="30">
        <v>2048</v>
      </c>
      <c r="M187" s="30">
        <v>2315</v>
      </c>
      <c r="N187" s="30">
        <v>2789</v>
      </c>
      <c r="O187" s="30">
        <v>2260</v>
      </c>
      <c r="P187" s="30">
        <v>1844</v>
      </c>
      <c r="Q187" s="30">
        <v>1482</v>
      </c>
      <c r="R187" s="30">
        <f t="shared" si="8"/>
        <v>21103</v>
      </c>
      <c r="S187" s="40">
        <f t="shared" si="10"/>
        <v>22158.15</v>
      </c>
      <c r="T187" s="30">
        <v>1604</v>
      </c>
      <c r="U187" s="30">
        <v>1456</v>
      </c>
      <c r="V187" s="30">
        <v>981</v>
      </c>
      <c r="W187" s="30">
        <v>1586</v>
      </c>
      <c r="X187" s="30">
        <v>1681</v>
      </c>
      <c r="Y187" s="30">
        <v>3308</v>
      </c>
      <c r="Z187" s="30">
        <v>1837</v>
      </c>
      <c r="AA187" s="30">
        <v>1979</v>
      </c>
      <c r="AB187" s="30">
        <v>2302</v>
      </c>
      <c r="AC187" s="30">
        <v>2302</v>
      </c>
      <c r="AD187" s="30">
        <v>2266</v>
      </c>
      <c r="AE187" s="30">
        <v>2172</v>
      </c>
      <c r="AF187" s="30">
        <f t="shared" si="9"/>
        <v>23474</v>
      </c>
      <c r="AG187" s="40">
        <f t="shared" si="11"/>
        <v>24647.7</v>
      </c>
      <c r="AH187" s="30">
        <v>2188</v>
      </c>
      <c r="AI187" s="30">
        <v>2028</v>
      </c>
      <c r="AJ187" s="30">
        <v>1431</v>
      </c>
      <c r="AK187" s="33" t="s">
        <v>18</v>
      </c>
      <c r="AL187" s="33"/>
      <c r="AM187" s="31"/>
      <c r="AN187" s="33" t="s">
        <v>549</v>
      </c>
      <c r="AO187" s="33" t="s">
        <v>23</v>
      </c>
    </row>
    <row r="188" ht="24.95" customHeight="1" spans="1:41">
      <c r="A188" s="30" t="s">
        <v>359</v>
      </c>
      <c r="B188" s="30">
        <v>10046827</v>
      </c>
      <c r="C188" s="31" t="s">
        <v>550</v>
      </c>
      <c r="D188" s="31" t="s">
        <v>551</v>
      </c>
      <c r="E188" s="32">
        <v>80</v>
      </c>
      <c r="F188" s="30">
        <v>1281</v>
      </c>
      <c r="G188" s="30">
        <v>1187</v>
      </c>
      <c r="H188" s="30">
        <v>917</v>
      </c>
      <c r="I188" s="30">
        <v>1267</v>
      </c>
      <c r="J188" s="30">
        <v>1677</v>
      </c>
      <c r="K188" s="30">
        <v>2327</v>
      </c>
      <c r="L188" s="30">
        <v>2699</v>
      </c>
      <c r="M188" s="30">
        <v>3686</v>
      </c>
      <c r="N188" s="30">
        <v>2904</v>
      </c>
      <c r="O188" s="30">
        <v>2338</v>
      </c>
      <c r="P188" s="30">
        <v>2085</v>
      </c>
      <c r="Q188" s="30">
        <v>1312</v>
      </c>
      <c r="R188" s="30">
        <f t="shared" si="8"/>
        <v>23680</v>
      </c>
      <c r="S188" s="40">
        <f t="shared" si="10"/>
        <v>24864</v>
      </c>
      <c r="T188" s="30">
        <v>1529</v>
      </c>
      <c r="U188" s="30">
        <v>1397</v>
      </c>
      <c r="V188" s="30">
        <v>996</v>
      </c>
      <c r="W188" s="30">
        <v>1456</v>
      </c>
      <c r="X188" s="30">
        <v>2156</v>
      </c>
      <c r="Y188" s="30">
        <v>2940</v>
      </c>
      <c r="Z188" s="30">
        <v>2477</v>
      </c>
      <c r="AA188" s="30">
        <v>3467</v>
      </c>
      <c r="AB188" s="30">
        <v>3761</v>
      </c>
      <c r="AC188" s="30">
        <v>2904</v>
      </c>
      <c r="AD188" s="30">
        <v>2716</v>
      </c>
      <c r="AE188" s="30">
        <v>1984</v>
      </c>
      <c r="AF188" s="30">
        <f t="shared" si="9"/>
        <v>27783</v>
      </c>
      <c r="AG188" s="40">
        <f t="shared" si="11"/>
        <v>29172.15</v>
      </c>
      <c r="AH188" s="30">
        <v>1900</v>
      </c>
      <c r="AI188" s="30">
        <v>1611</v>
      </c>
      <c r="AJ188" s="30">
        <v>1320</v>
      </c>
      <c r="AK188" s="33" t="s">
        <v>18</v>
      </c>
      <c r="AL188" s="33"/>
      <c r="AM188" s="31"/>
      <c r="AN188" s="33" t="s">
        <v>552</v>
      </c>
      <c r="AO188" s="33" t="s">
        <v>23</v>
      </c>
    </row>
    <row r="189" ht="24.95" customHeight="1" spans="1:41">
      <c r="A189" s="30" t="s">
        <v>50</v>
      </c>
      <c r="B189" s="30">
        <v>10088453</v>
      </c>
      <c r="C189" s="31" t="s">
        <v>553</v>
      </c>
      <c r="D189" s="31" t="s">
        <v>554</v>
      </c>
      <c r="E189" s="32">
        <v>100</v>
      </c>
      <c r="F189" s="30">
        <v>2455</v>
      </c>
      <c r="G189" s="30">
        <v>671</v>
      </c>
      <c r="H189" s="30">
        <v>377</v>
      </c>
      <c r="I189" s="30">
        <v>471</v>
      </c>
      <c r="J189" s="30">
        <v>626</v>
      </c>
      <c r="K189" s="30">
        <v>532</v>
      </c>
      <c r="L189" s="30">
        <v>335</v>
      </c>
      <c r="M189" s="30">
        <v>232</v>
      </c>
      <c r="N189" s="30">
        <v>491</v>
      </c>
      <c r="O189" s="30">
        <v>340</v>
      </c>
      <c r="P189" s="30">
        <v>740</v>
      </c>
      <c r="Q189" s="30">
        <v>276</v>
      </c>
      <c r="R189" s="30">
        <f t="shared" si="8"/>
        <v>7546</v>
      </c>
      <c r="S189" s="40">
        <f t="shared" si="10"/>
        <v>7923.3</v>
      </c>
      <c r="T189" s="30">
        <v>440</v>
      </c>
      <c r="U189" s="30">
        <v>0</v>
      </c>
      <c r="V189" s="30">
        <v>2170</v>
      </c>
      <c r="W189" s="30">
        <v>303</v>
      </c>
      <c r="X189" s="30">
        <v>494</v>
      </c>
      <c r="Y189" s="30">
        <v>1042</v>
      </c>
      <c r="Z189" s="30">
        <v>1856</v>
      </c>
      <c r="AA189" s="30">
        <v>2122</v>
      </c>
      <c r="AB189" s="30">
        <v>977</v>
      </c>
      <c r="AC189" s="30">
        <v>698</v>
      </c>
      <c r="AD189" s="30">
        <v>580</v>
      </c>
      <c r="AE189" s="30">
        <v>425</v>
      </c>
      <c r="AF189" s="30">
        <f t="shared" si="9"/>
        <v>11107</v>
      </c>
      <c r="AG189" s="40">
        <f t="shared" si="11"/>
        <v>11662.35</v>
      </c>
      <c r="AH189" s="30">
        <v>430</v>
      </c>
      <c r="AI189" s="30">
        <v>0</v>
      </c>
      <c r="AJ189" s="30">
        <v>169</v>
      </c>
      <c r="AK189" s="33" t="s">
        <v>18</v>
      </c>
      <c r="AL189" s="33"/>
      <c r="AM189" s="31" t="s">
        <v>555</v>
      </c>
      <c r="AN189" s="33" t="s">
        <v>556</v>
      </c>
      <c r="AO189" s="33" t="s">
        <v>23</v>
      </c>
    </row>
    <row r="190" ht="24.95" customHeight="1" spans="1:41">
      <c r="A190" s="30" t="s">
        <v>50</v>
      </c>
      <c r="B190" s="30">
        <v>10088367</v>
      </c>
      <c r="C190" s="31" t="s">
        <v>557</v>
      </c>
      <c r="D190" s="31" t="s">
        <v>558</v>
      </c>
      <c r="E190" s="32">
        <v>100</v>
      </c>
      <c r="F190" s="30">
        <v>3617</v>
      </c>
      <c r="G190" s="30">
        <v>1706</v>
      </c>
      <c r="H190" s="30">
        <v>1214</v>
      </c>
      <c r="I190" s="30">
        <v>3156</v>
      </c>
      <c r="J190" s="30">
        <v>2493</v>
      </c>
      <c r="K190" s="30">
        <v>1907</v>
      </c>
      <c r="L190" s="30">
        <v>655</v>
      </c>
      <c r="M190" s="30">
        <v>634</v>
      </c>
      <c r="N190" s="30">
        <v>704</v>
      </c>
      <c r="O190" s="30">
        <v>761</v>
      </c>
      <c r="P190" s="30">
        <v>585</v>
      </c>
      <c r="Q190" s="30">
        <v>374</v>
      </c>
      <c r="R190" s="30">
        <f t="shared" si="8"/>
        <v>17806</v>
      </c>
      <c r="S190" s="40">
        <f t="shared" si="10"/>
        <v>18696.3</v>
      </c>
      <c r="T190" s="30">
        <v>923</v>
      </c>
      <c r="U190" s="30">
        <v>2573</v>
      </c>
      <c r="V190" s="30">
        <v>1497</v>
      </c>
      <c r="W190" s="30">
        <v>1872</v>
      </c>
      <c r="X190" s="30">
        <v>896</v>
      </c>
      <c r="Y190" s="30">
        <v>4176</v>
      </c>
      <c r="Z190" s="30">
        <v>3371</v>
      </c>
      <c r="AA190" s="30">
        <v>6584</v>
      </c>
      <c r="AB190" s="30">
        <v>2079</v>
      </c>
      <c r="AC190" s="30">
        <v>1252</v>
      </c>
      <c r="AD190" s="30">
        <v>1198</v>
      </c>
      <c r="AE190" s="30">
        <v>2132</v>
      </c>
      <c r="AF190" s="30">
        <f t="shared" si="9"/>
        <v>28553</v>
      </c>
      <c r="AG190" s="40">
        <f t="shared" si="11"/>
        <v>29980.65</v>
      </c>
      <c r="AH190" s="30">
        <v>1259</v>
      </c>
      <c r="AI190" s="30">
        <v>669</v>
      </c>
      <c r="AJ190" s="30">
        <v>121</v>
      </c>
      <c r="AK190" s="33" t="s">
        <v>18</v>
      </c>
      <c r="AL190" s="33"/>
      <c r="AM190" s="31" t="s">
        <v>559</v>
      </c>
      <c r="AN190" s="33" t="s">
        <v>556</v>
      </c>
      <c r="AO190" s="33" t="s">
        <v>23</v>
      </c>
    </row>
    <row r="191" ht="24.95" customHeight="1" spans="1:41">
      <c r="A191" s="30" t="s">
        <v>143</v>
      </c>
      <c r="B191" s="30">
        <v>10058017</v>
      </c>
      <c r="C191" s="31" t="s">
        <v>560</v>
      </c>
      <c r="D191" s="31" t="s">
        <v>561</v>
      </c>
      <c r="E191" s="32">
        <v>80</v>
      </c>
      <c r="F191" s="30">
        <v>3741</v>
      </c>
      <c r="G191" s="30">
        <v>3304</v>
      </c>
      <c r="H191" s="30">
        <v>2805</v>
      </c>
      <c r="I191" s="30">
        <v>3533</v>
      </c>
      <c r="J191" s="30">
        <v>3546</v>
      </c>
      <c r="K191" s="30">
        <v>4527</v>
      </c>
      <c r="L191" s="30">
        <v>3622</v>
      </c>
      <c r="M191" s="30">
        <v>4189</v>
      </c>
      <c r="N191" s="30">
        <v>4777</v>
      </c>
      <c r="O191" s="30">
        <v>3983</v>
      </c>
      <c r="P191" s="30">
        <v>4375</v>
      </c>
      <c r="Q191" s="30">
        <v>4485</v>
      </c>
      <c r="R191" s="30">
        <f t="shared" si="8"/>
        <v>46887</v>
      </c>
      <c r="S191" s="40">
        <f t="shared" si="10"/>
        <v>49231.35</v>
      </c>
      <c r="T191" s="30">
        <v>5413</v>
      </c>
      <c r="U191" s="30">
        <v>2990</v>
      </c>
      <c r="V191" s="30">
        <v>3316</v>
      </c>
      <c r="W191" s="30">
        <v>4989</v>
      </c>
      <c r="X191" s="30">
        <v>5164</v>
      </c>
      <c r="Y191" s="30">
        <v>5216</v>
      </c>
      <c r="Z191" s="30">
        <v>5200</v>
      </c>
      <c r="AA191" s="30">
        <v>5774</v>
      </c>
      <c r="AB191" s="30">
        <v>6110</v>
      </c>
      <c r="AC191" s="30">
        <v>6396</v>
      </c>
      <c r="AD191" s="30">
        <v>6256</v>
      </c>
      <c r="AE191" s="30">
        <v>5017</v>
      </c>
      <c r="AF191" s="30">
        <f t="shared" si="9"/>
        <v>61841</v>
      </c>
      <c r="AG191" s="40">
        <f t="shared" si="11"/>
        <v>64933.05</v>
      </c>
      <c r="AH191" s="30">
        <v>4912</v>
      </c>
      <c r="AI191" s="30">
        <v>4671</v>
      </c>
      <c r="AJ191" s="30">
        <v>3880</v>
      </c>
      <c r="AK191" s="33" t="s">
        <v>18</v>
      </c>
      <c r="AL191" s="33"/>
      <c r="AM191" s="31"/>
      <c r="AN191" s="33" t="s">
        <v>562</v>
      </c>
      <c r="AO191" s="33" t="s">
        <v>20</v>
      </c>
    </row>
    <row r="192" ht="24.95" customHeight="1" spans="1:41">
      <c r="A192" s="30" t="s">
        <v>563</v>
      </c>
      <c r="B192" s="30">
        <v>10172394</v>
      </c>
      <c r="C192" s="31" t="s">
        <v>564</v>
      </c>
      <c r="D192" s="31" t="s">
        <v>565</v>
      </c>
      <c r="E192" s="32">
        <v>100</v>
      </c>
      <c r="F192" s="30">
        <v>0</v>
      </c>
      <c r="G192" s="30">
        <v>1737</v>
      </c>
      <c r="H192" s="30">
        <v>0</v>
      </c>
      <c r="I192" s="30">
        <v>1630</v>
      </c>
      <c r="J192" s="30">
        <v>0</v>
      </c>
      <c r="K192" s="30">
        <v>2285</v>
      </c>
      <c r="L192" s="30">
        <v>0</v>
      </c>
      <c r="M192" s="30">
        <v>3305</v>
      </c>
      <c r="N192" s="30">
        <v>0</v>
      </c>
      <c r="O192" s="30">
        <v>3241</v>
      </c>
      <c r="P192" s="30">
        <v>0</v>
      </c>
      <c r="Q192" s="30">
        <v>3338</v>
      </c>
      <c r="R192" s="30">
        <f t="shared" si="8"/>
        <v>15536</v>
      </c>
      <c r="S192" s="40">
        <f t="shared" si="10"/>
        <v>16312.8</v>
      </c>
      <c r="T192" s="30">
        <v>0</v>
      </c>
      <c r="U192" s="30">
        <v>2789</v>
      </c>
      <c r="V192" s="30">
        <v>0</v>
      </c>
      <c r="W192" s="30">
        <v>2700</v>
      </c>
      <c r="X192" s="30">
        <v>0</v>
      </c>
      <c r="Y192" s="30">
        <v>3289</v>
      </c>
      <c r="Z192" s="30">
        <v>0</v>
      </c>
      <c r="AA192" s="30">
        <v>4011</v>
      </c>
      <c r="AB192" s="30">
        <v>0</v>
      </c>
      <c r="AC192" s="30">
        <v>4052</v>
      </c>
      <c r="AD192" s="30">
        <v>0</v>
      </c>
      <c r="AE192" s="30">
        <v>3509</v>
      </c>
      <c r="AF192" s="30">
        <f t="shared" si="9"/>
        <v>20350</v>
      </c>
      <c r="AG192" s="40">
        <f t="shared" si="11"/>
        <v>21367.5</v>
      </c>
      <c r="AH192" s="30">
        <v>0</v>
      </c>
      <c r="AI192" s="30">
        <v>3028</v>
      </c>
      <c r="AJ192" s="30">
        <v>0</v>
      </c>
      <c r="AK192" s="33" t="s">
        <v>18</v>
      </c>
      <c r="AL192" s="33"/>
      <c r="AM192" s="31" t="s">
        <v>564</v>
      </c>
      <c r="AN192" s="33"/>
      <c r="AO192" s="33" t="s">
        <v>27</v>
      </c>
    </row>
    <row r="193" ht="24.95" customHeight="1" spans="1:41">
      <c r="A193" s="30" t="s">
        <v>563</v>
      </c>
      <c r="B193" s="30">
        <v>10172395</v>
      </c>
      <c r="C193" s="31" t="s">
        <v>564</v>
      </c>
      <c r="D193" s="31" t="s">
        <v>566</v>
      </c>
      <c r="E193" s="32">
        <v>20</v>
      </c>
      <c r="F193" s="30">
        <v>0</v>
      </c>
      <c r="G193" s="30">
        <v>1877</v>
      </c>
      <c r="H193" s="30">
        <v>0</v>
      </c>
      <c r="I193" s="30">
        <v>1529</v>
      </c>
      <c r="J193" s="30">
        <v>0</v>
      </c>
      <c r="K193" s="30">
        <v>1520</v>
      </c>
      <c r="L193" s="30">
        <v>0</v>
      </c>
      <c r="M193" s="30">
        <v>1734</v>
      </c>
      <c r="N193" s="30">
        <v>0</v>
      </c>
      <c r="O193" s="30">
        <v>2637</v>
      </c>
      <c r="P193" s="30">
        <v>0</v>
      </c>
      <c r="Q193" s="30">
        <v>608</v>
      </c>
      <c r="R193" s="30">
        <f t="shared" si="8"/>
        <v>9905</v>
      </c>
      <c r="S193" s="40">
        <f t="shared" si="10"/>
        <v>10400.25</v>
      </c>
      <c r="T193" s="30">
        <v>0</v>
      </c>
      <c r="U193" s="30">
        <v>1526</v>
      </c>
      <c r="V193" s="30">
        <v>0</v>
      </c>
      <c r="W193" s="30">
        <v>1720</v>
      </c>
      <c r="X193" s="30">
        <v>0</v>
      </c>
      <c r="Y193" s="30">
        <v>1498</v>
      </c>
      <c r="Z193" s="30">
        <v>0</v>
      </c>
      <c r="AA193" s="30">
        <v>1666</v>
      </c>
      <c r="AB193" s="30">
        <v>0</v>
      </c>
      <c r="AC193" s="30">
        <v>1724</v>
      </c>
      <c r="AD193" s="30">
        <v>0</v>
      </c>
      <c r="AE193" s="30">
        <v>1671</v>
      </c>
      <c r="AF193" s="30">
        <f t="shared" si="9"/>
        <v>9805</v>
      </c>
      <c r="AG193" s="40">
        <f t="shared" si="11"/>
        <v>10295.25</v>
      </c>
      <c r="AH193" s="30">
        <v>0</v>
      </c>
      <c r="AI193" s="30">
        <v>1650</v>
      </c>
      <c r="AJ193" s="30">
        <v>0</v>
      </c>
      <c r="AK193" s="33" t="s">
        <v>18</v>
      </c>
      <c r="AL193" s="33"/>
      <c r="AM193" s="31" t="s">
        <v>564</v>
      </c>
      <c r="AN193" s="33"/>
      <c r="AO193" s="33" t="s">
        <v>27</v>
      </c>
    </row>
    <row r="194" ht="24.95" customHeight="1" spans="1:41">
      <c r="A194" s="30" t="s">
        <v>567</v>
      </c>
      <c r="B194" s="30">
        <v>10118164</v>
      </c>
      <c r="C194" s="31" t="s">
        <v>564</v>
      </c>
      <c r="D194" s="31" t="s">
        <v>568</v>
      </c>
      <c r="E194" s="32">
        <v>25</v>
      </c>
      <c r="F194" s="30">
        <v>0</v>
      </c>
      <c r="G194" s="30">
        <v>4976</v>
      </c>
      <c r="H194" s="30">
        <v>0</v>
      </c>
      <c r="I194" s="30">
        <v>4711</v>
      </c>
      <c r="J194" s="30">
        <v>0</v>
      </c>
      <c r="K194" s="30">
        <v>5335</v>
      </c>
      <c r="L194" s="30">
        <v>0</v>
      </c>
      <c r="M194" s="30">
        <v>5149</v>
      </c>
      <c r="N194" s="30">
        <v>0</v>
      </c>
      <c r="O194" s="30">
        <v>5457</v>
      </c>
      <c r="P194" s="30">
        <v>0</v>
      </c>
      <c r="Q194" s="30">
        <v>4986</v>
      </c>
      <c r="R194" s="30">
        <f t="shared" si="8"/>
        <v>30614</v>
      </c>
      <c r="S194" s="40">
        <f t="shared" si="10"/>
        <v>32144.7</v>
      </c>
      <c r="T194" s="30">
        <v>0</v>
      </c>
      <c r="U194" s="30">
        <v>4441</v>
      </c>
      <c r="V194" s="30">
        <v>0</v>
      </c>
      <c r="W194" s="30">
        <v>5561</v>
      </c>
      <c r="X194" s="30">
        <v>0</v>
      </c>
      <c r="Y194" s="30">
        <v>5039</v>
      </c>
      <c r="Z194" s="30">
        <v>0</v>
      </c>
      <c r="AA194" s="30">
        <v>5309</v>
      </c>
      <c r="AB194" s="30">
        <v>0</v>
      </c>
      <c r="AC194" s="30">
        <v>5377</v>
      </c>
      <c r="AD194" s="30">
        <v>0</v>
      </c>
      <c r="AE194" s="30">
        <v>5242</v>
      </c>
      <c r="AF194" s="30">
        <f t="shared" si="9"/>
        <v>30969</v>
      </c>
      <c r="AG194" s="40">
        <f t="shared" si="11"/>
        <v>32517.45</v>
      </c>
      <c r="AH194" s="30">
        <v>0</v>
      </c>
      <c r="AI194" s="30">
        <v>4635</v>
      </c>
      <c r="AJ194" s="30">
        <v>0</v>
      </c>
      <c r="AK194" s="33" t="s">
        <v>18</v>
      </c>
      <c r="AL194" s="33"/>
      <c r="AM194" s="31" t="s">
        <v>569</v>
      </c>
      <c r="AN194" s="33" t="s">
        <v>570</v>
      </c>
      <c r="AO194" s="33" t="s">
        <v>27</v>
      </c>
    </row>
    <row r="195" ht="24.95" customHeight="1" spans="1:41">
      <c r="A195" s="30" t="s">
        <v>359</v>
      </c>
      <c r="B195" s="30">
        <v>10198357</v>
      </c>
      <c r="C195" s="31" t="s">
        <v>571</v>
      </c>
      <c r="D195" s="31" t="s">
        <v>572</v>
      </c>
      <c r="E195" s="32">
        <v>100</v>
      </c>
      <c r="F195" s="30">
        <v>2873</v>
      </c>
      <c r="G195" s="30">
        <v>3820</v>
      </c>
      <c r="H195" s="30">
        <v>3037</v>
      </c>
      <c r="I195" s="30">
        <v>3667</v>
      </c>
      <c r="J195" s="30">
        <v>3847</v>
      </c>
      <c r="K195" s="30">
        <v>4213</v>
      </c>
      <c r="L195" s="30">
        <v>3665</v>
      </c>
      <c r="M195" s="30">
        <v>4038</v>
      </c>
      <c r="N195" s="30">
        <v>1290</v>
      </c>
      <c r="O195" s="30">
        <v>1055</v>
      </c>
      <c r="P195" s="30">
        <v>911</v>
      </c>
      <c r="Q195" s="30">
        <v>757</v>
      </c>
      <c r="R195" s="30">
        <f t="shared" si="8"/>
        <v>33173</v>
      </c>
      <c r="S195" s="40">
        <f t="shared" si="10"/>
        <v>34831.65</v>
      </c>
      <c r="T195" s="30">
        <v>698</v>
      </c>
      <c r="U195" s="30">
        <v>804</v>
      </c>
      <c r="V195" s="30">
        <v>670</v>
      </c>
      <c r="W195" s="30">
        <v>1001</v>
      </c>
      <c r="X195" s="30">
        <v>945</v>
      </c>
      <c r="Y195" s="30">
        <v>1316</v>
      </c>
      <c r="Z195" s="30">
        <v>894</v>
      </c>
      <c r="AA195" s="30">
        <v>1197</v>
      </c>
      <c r="AB195" s="30">
        <v>1465</v>
      </c>
      <c r="AC195" s="30">
        <v>1595</v>
      </c>
      <c r="AD195" s="30">
        <v>2219</v>
      </c>
      <c r="AE195" s="30">
        <v>1512</v>
      </c>
      <c r="AF195" s="30">
        <f t="shared" si="9"/>
        <v>14316</v>
      </c>
      <c r="AG195" s="40">
        <f t="shared" si="11"/>
        <v>15031.8</v>
      </c>
      <c r="AH195" s="30">
        <v>1387</v>
      </c>
      <c r="AI195" s="30">
        <v>1603</v>
      </c>
      <c r="AJ195" s="30">
        <v>1322</v>
      </c>
      <c r="AK195" s="33" t="s">
        <v>18</v>
      </c>
      <c r="AL195" s="33"/>
      <c r="AM195" s="31" t="s">
        <v>573</v>
      </c>
      <c r="AN195" s="33" t="s">
        <v>574</v>
      </c>
      <c r="AO195" s="33" t="s">
        <v>23</v>
      </c>
    </row>
    <row r="196" ht="24.95" customHeight="1" spans="1:41">
      <c r="A196" s="30" t="s">
        <v>389</v>
      </c>
      <c r="B196" s="30">
        <v>10135410</v>
      </c>
      <c r="C196" s="31" t="s">
        <v>575</v>
      </c>
      <c r="D196" s="31" t="s">
        <v>576</v>
      </c>
      <c r="E196" s="32">
        <v>100</v>
      </c>
      <c r="F196" s="30">
        <v>889</v>
      </c>
      <c r="G196" s="30">
        <v>844</v>
      </c>
      <c r="H196" s="30">
        <v>784</v>
      </c>
      <c r="I196" s="30">
        <v>964</v>
      </c>
      <c r="J196" s="30">
        <v>769</v>
      </c>
      <c r="K196" s="30">
        <v>1447</v>
      </c>
      <c r="L196" s="30">
        <v>1031</v>
      </c>
      <c r="M196" s="30">
        <v>976</v>
      </c>
      <c r="N196" s="30">
        <v>1108</v>
      </c>
      <c r="O196" s="30">
        <v>1130</v>
      </c>
      <c r="P196" s="30">
        <v>1071</v>
      </c>
      <c r="Q196" s="30">
        <v>1096</v>
      </c>
      <c r="R196" s="30">
        <f t="shared" ref="R196:R259" si="12">SUM(F196:Q196)</f>
        <v>12109</v>
      </c>
      <c r="S196" s="40">
        <f t="shared" si="10"/>
        <v>12714.45</v>
      </c>
      <c r="T196" s="30">
        <v>1011</v>
      </c>
      <c r="U196" s="30">
        <v>1277</v>
      </c>
      <c r="V196" s="30">
        <v>600</v>
      </c>
      <c r="W196" s="30">
        <v>1225</v>
      </c>
      <c r="X196" s="30">
        <v>1094</v>
      </c>
      <c r="Y196" s="30">
        <v>1007</v>
      </c>
      <c r="Z196" s="30">
        <v>1029</v>
      </c>
      <c r="AA196" s="30">
        <v>872</v>
      </c>
      <c r="AB196" s="30">
        <v>1371</v>
      </c>
      <c r="AC196" s="30">
        <v>913</v>
      </c>
      <c r="AD196" s="30">
        <v>995</v>
      </c>
      <c r="AE196" s="30">
        <v>1260</v>
      </c>
      <c r="AF196" s="30">
        <f t="shared" ref="AF196:AF259" si="13">SUM(T196:AE196)</f>
        <v>12654</v>
      </c>
      <c r="AG196" s="40">
        <f t="shared" si="11"/>
        <v>13286.7</v>
      </c>
      <c r="AH196" s="30">
        <v>1210</v>
      </c>
      <c r="AI196" s="30">
        <v>1308</v>
      </c>
      <c r="AJ196" s="30">
        <v>632</v>
      </c>
      <c r="AK196" s="33" t="s">
        <v>18</v>
      </c>
      <c r="AL196" s="33"/>
      <c r="AM196" s="31" t="s">
        <v>577</v>
      </c>
      <c r="AN196" s="33" t="s">
        <v>578</v>
      </c>
      <c r="AO196" s="33" t="s">
        <v>23</v>
      </c>
    </row>
    <row r="197" ht="24.95" customHeight="1" spans="1:41">
      <c r="A197" s="30" t="s">
        <v>389</v>
      </c>
      <c r="B197" s="30">
        <v>10152796</v>
      </c>
      <c r="C197" s="31" t="s">
        <v>575</v>
      </c>
      <c r="D197" s="31" t="s">
        <v>579</v>
      </c>
      <c r="E197" s="32">
        <v>100</v>
      </c>
      <c r="F197" s="30">
        <v>1805</v>
      </c>
      <c r="G197" s="30">
        <v>1237</v>
      </c>
      <c r="H197" s="30">
        <v>1588</v>
      </c>
      <c r="I197" s="30">
        <v>2667</v>
      </c>
      <c r="J197" s="30">
        <v>1930</v>
      </c>
      <c r="K197" s="30">
        <v>2242</v>
      </c>
      <c r="L197" s="30">
        <v>2189</v>
      </c>
      <c r="M197" s="30">
        <v>2726</v>
      </c>
      <c r="N197" s="30">
        <v>2527</v>
      </c>
      <c r="O197" s="30">
        <v>2013</v>
      </c>
      <c r="P197" s="30">
        <v>2096</v>
      </c>
      <c r="Q197" s="30">
        <v>2446</v>
      </c>
      <c r="R197" s="30">
        <f t="shared" si="12"/>
        <v>25466</v>
      </c>
      <c r="S197" s="40">
        <f t="shared" ref="S197:S260" si="14">R197*1.05</f>
        <v>26739.3</v>
      </c>
      <c r="T197" s="30">
        <v>2271</v>
      </c>
      <c r="U197" s="30">
        <v>1921</v>
      </c>
      <c r="V197" s="30">
        <v>1132</v>
      </c>
      <c r="W197" s="30">
        <v>2081</v>
      </c>
      <c r="X197" s="30">
        <v>1938</v>
      </c>
      <c r="Y197" s="30">
        <v>2198</v>
      </c>
      <c r="Z197" s="30">
        <v>2114</v>
      </c>
      <c r="AA197" s="30">
        <v>2426</v>
      </c>
      <c r="AB197" s="30">
        <v>2374</v>
      </c>
      <c r="AC197" s="30">
        <v>2227</v>
      </c>
      <c r="AD197" s="30">
        <v>1995</v>
      </c>
      <c r="AE197" s="30">
        <v>2270</v>
      </c>
      <c r="AF197" s="30">
        <f t="shared" si="13"/>
        <v>24947</v>
      </c>
      <c r="AG197" s="40">
        <f t="shared" ref="AG197:AG260" si="15">AF197*1.05</f>
        <v>26194.35</v>
      </c>
      <c r="AH197" s="30">
        <v>2194</v>
      </c>
      <c r="AI197" s="30">
        <v>1973</v>
      </c>
      <c r="AJ197" s="30">
        <v>1214</v>
      </c>
      <c r="AK197" s="33" t="s">
        <v>18</v>
      </c>
      <c r="AL197" s="33"/>
      <c r="AM197" s="31" t="s">
        <v>580</v>
      </c>
      <c r="AN197" s="33" t="s">
        <v>581</v>
      </c>
      <c r="AO197" s="33" t="s">
        <v>23</v>
      </c>
    </row>
    <row r="198" ht="24.95" customHeight="1" spans="1:41">
      <c r="A198" s="30" t="s">
        <v>389</v>
      </c>
      <c r="B198" s="30">
        <v>10182342</v>
      </c>
      <c r="C198" s="31" t="s">
        <v>582</v>
      </c>
      <c r="D198" s="31" t="s">
        <v>583</v>
      </c>
      <c r="E198" s="32">
        <v>100</v>
      </c>
      <c r="F198" s="30">
        <v>2336</v>
      </c>
      <c r="G198" s="30">
        <v>2255</v>
      </c>
      <c r="H198" s="30">
        <v>2103</v>
      </c>
      <c r="I198" s="30">
        <v>2639</v>
      </c>
      <c r="J198" s="30">
        <v>2691</v>
      </c>
      <c r="K198" s="30">
        <v>2935</v>
      </c>
      <c r="L198" s="30">
        <v>2803</v>
      </c>
      <c r="M198" s="30">
        <v>2867</v>
      </c>
      <c r="N198" s="30">
        <v>2887</v>
      </c>
      <c r="O198" s="30">
        <v>2425</v>
      </c>
      <c r="P198" s="30">
        <v>1601</v>
      </c>
      <c r="Q198" s="30">
        <v>146</v>
      </c>
      <c r="R198" s="30">
        <f t="shared" si="12"/>
        <v>27688</v>
      </c>
      <c r="S198" s="40">
        <f t="shared" si="14"/>
        <v>29072.4</v>
      </c>
      <c r="T198" s="30">
        <v>210</v>
      </c>
      <c r="U198" s="30">
        <v>547</v>
      </c>
      <c r="V198" s="30">
        <v>285</v>
      </c>
      <c r="W198" s="30">
        <v>1018</v>
      </c>
      <c r="X198" s="30">
        <v>774</v>
      </c>
      <c r="Y198" s="30">
        <v>897</v>
      </c>
      <c r="Z198" s="30">
        <v>787</v>
      </c>
      <c r="AA198" s="30">
        <v>838</v>
      </c>
      <c r="AB198" s="30">
        <v>723</v>
      </c>
      <c r="AC198" s="30">
        <v>663</v>
      </c>
      <c r="AD198" s="30">
        <v>707</v>
      </c>
      <c r="AE198" s="30">
        <v>1024</v>
      </c>
      <c r="AF198" s="30">
        <f t="shared" si="13"/>
        <v>8473</v>
      </c>
      <c r="AG198" s="40">
        <f t="shared" si="15"/>
        <v>8896.65</v>
      </c>
      <c r="AH198" s="30">
        <v>420</v>
      </c>
      <c r="AI198" s="30">
        <v>333</v>
      </c>
      <c r="AJ198" s="30">
        <v>269</v>
      </c>
      <c r="AK198" s="33" t="s">
        <v>18</v>
      </c>
      <c r="AL198" s="33"/>
      <c r="AM198" s="31"/>
      <c r="AN198" s="33"/>
      <c r="AO198" s="33" t="s">
        <v>27</v>
      </c>
    </row>
    <row r="199" ht="24.95" customHeight="1" spans="1:41">
      <c r="A199" s="30" t="s">
        <v>389</v>
      </c>
      <c r="B199" s="30">
        <v>10199472</v>
      </c>
      <c r="C199" s="31" t="s">
        <v>575</v>
      </c>
      <c r="D199" s="31" t="s">
        <v>584</v>
      </c>
      <c r="E199" s="32">
        <v>80</v>
      </c>
      <c r="F199" s="30">
        <v>729</v>
      </c>
      <c r="G199" s="30">
        <v>439</v>
      </c>
      <c r="H199" s="30">
        <v>629</v>
      </c>
      <c r="I199" s="30">
        <v>820</v>
      </c>
      <c r="J199" s="30">
        <v>734</v>
      </c>
      <c r="K199" s="30">
        <v>950</v>
      </c>
      <c r="L199" s="30">
        <v>1365</v>
      </c>
      <c r="M199" s="30">
        <v>1399</v>
      </c>
      <c r="N199" s="30">
        <v>1308</v>
      </c>
      <c r="O199" s="30">
        <v>628</v>
      </c>
      <c r="P199" s="30">
        <v>1020</v>
      </c>
      <c r="Q199" s="30">
        <v>700</v>
      </c>
      <c r="R199" s="30">
        <f t="shared" si="12"/>
        <v>10721</v>
      </c>
      <c r="S199" s="40">
        <f t="shared" si="14"/>
        <v>11257.05</v>
      </c>
      <c r="T199" s="30">
        <v>539</v>
      </c>
      <c r="U199" s="30">
        <v>554</v>
      </c>
      <c r="V199" s="30">
        <v>185</v>
      </c>
      <c r="W199" s="30">
        <v>789</v>
      </c>
      <c r="X199" s="30">
        <v>1270</v>
      </c>
      <c r="Y199" s="30">
        <v>1303</v>
      </c>
      <c r="Z199" s="30">
        <v>1492</v>
      </c>
      <c r="AA199" s="30">
        <v>1804</v>
      </c>
      <c r="AB199" s="30">
        <v>1700</v>
      </c>
      <c r="AC199" s="30">
        <v>1926</v>
      </c>
      <c r="AD199" s="30">
        <v>1484</v>
      </c>
      <c r="AE199" s="30">
        <v>1561</v>
      </c>
      <c r="AF199" s="30">
        <f t="shared" si="13"/>
        <v>14607</v>
      </c>
      <c r="AG199" s="40">
        <f t="shared" si="15"/>
        <v>15337.35</v>
      </c>
      <c r="AH199" s="30">
        <v>1289</v>
      </c>
      <c r="AI199" s="30">
        <v>1429</v>
      </c>
      <c r="AJ199" s="30">
        <v>622</v>
      </c>
      <c r="AK199" s="33" t="s">
        <v>18</v>
      </c>
      <c r="AL199" s="33"/>
      <c r="AM199" s="31"/>
      <c r="AN199" s="33"/>
      <c r="AO199" s="33" t="s">
        <v>23</v>
      </c>
    </row>
    <row r="200" ht="24.95" customHeight="1" spans="1:41">
      <c r="A200" s="30" t="s">
        <v>389</v>
      </c>
      <c r="B200" s="30">
        <v>10177304</v>
      </c>
      <c r="C200" s="31" t="s">
        <v>575</v>
      </c>
      <c r="D200" s="31" t="s">
        <v>585</v>
      </c>
      <c r="E200" s="32">
        <v>80</v>
      </c>
      <c r="F200" s="30">
        <v>2123</v>
      </c>
      <c r="G200" s="30">
        <v>1959</v>
      </c>
      <c r="H200" s="30">
        <v>1513</v>
      </c>
      <c r="I200" s="30">
        <v>2205</v>
      </c>
      <c r="J200" s="30">
        <v>1972</v>
      </c>
      <c r="K200" s="30">
        <v>1789</v>
      </c>
      <c r="L200" s="30">
        <v>2155</v>
      </c>
      <c r="M200" s="30">
        <v>2353</v>
      </c>
      <c r="N200" s="30">
        <v>2631</v>
      </c>
      <c r="O200" s="30">
        <v>2297</v>
      </c>
      <c r="P200" s="30">
        <v>2110</v>
      </c>
      <c r="Q200" s="30">
        <v>2229</v>
      </c>
      <c r="R200" s="30">
        <f t="shared" si="12"/>
        <v>25336</v>
      </c>
      <c r="S200" s="40">
        <f t="shared" si="14"/>
        <v>26602.8</v>
      </c>
      <c r="T200" s="30">
        <v>1898</v>
      </c>
      <c r="U200" s="30">
        <v>2153</v>
      </c>
      <c r="V200" s="30">
        <v>656</v>
      </c>
      <c r="W200" s="30">
        <v>1642</v>
      </c>
      <c r="X200" s="30">
        <v>1726</v>
      </c>
      <c r="Y200" s="30">
        <v>1713</v>
      </c>
      <c r="Z200" s="30">
        <v>1971</v>
      </c>
      <c r="AA200" s="30">
        <v>1851</v>
      </c>
      <c r="AB200" s="30">
        <v>1774</v>
      </c>
      <c r="AC200" s="30">
        <v>1671</v>
      </c>
      <c r="AD200" s="30">
        <v>2095</v>
      </c>
      <c r="AE200" s="30">
        <v>1927</v>
      </c>
      <c r="AF200" s="30">
        <f t="shared" si="13"/>
        <v>21077</v>
      </c>
      <c r="AG200" s="40">
        <f t="shared" si="15"/>
        <v>22130.85</v>
      </c>
      <c r="AH200" s="30">
        <v>2289</v>
      </c>
      <c r="AI200" s="30">
        <v>1647</v>
      </c>
      <c r="AJ200" s="30">
        <v>910</v>
      </c>
      <c r="AK200" s="33" t="s">
        <v>18</v>
      </c>
      <c r="AL200" s="33"/>
      <c r="AM200" s="31" t="s">
        <v>580</v>
      </c>
      <c r="AN200" s="33" t="s">
        <v>578</v>
      </c>
      <c r="AO200" s="33" t="s">
        <v>23</v>
      </c>
    </row>
    <row r="201" ht="24.95" customHeight="1" spans="1:41">
      <c r="A201" s="30" t="s">
        <v>389</v>
      </c>
      <c r="B201" s="30">
        <v>10199474</v>
      </c>
      <c r="C201" s="31" t="s">
        <v>575</v>
      </c>
      <c r="D201" s="31" t="s">
        <v>586</v>
      </c>
      <c r="E201" s="32">
        <v>150</v>
      </c>
      <c r="F201" s="30">
        <v>1440</v>
      </c>
      <c r="G201" s="30">
        <v>1240</v>
      </c>
      <c r="H201" s="30">
        <v>950</v>
      </c>
      <c r="I201" s="30">
        <v>1850</v>
      </c>
      <c r="J201" s="30">
        <v>2930</v>
      </c>
      <c r="K201" s="30">
        <v>1770</v>
      </c>
      <c r="L201" s="30">
        <v>1260</v>
      </c>
      <c r="M201" s="30">
        <v>1790</v>
      </c>
      <c r="N201" s="30">
        <v>1340</v>
      </c>
      <c r="O201" s="30">
        <v>1040</v>
      </c>
      <c r="P201" s="30">
        <v>1460</v>
      </c>
      <c r="Q201" s="30">
        <v>1720</v>
      </c>
      <c r="R201" s="30">
        <f t="shared" si="12"/>
        <v>18790</v>
      </c>
      <c r="S201" s="40">
        <f t="shared" si="14"/>
        <v>19729.5</v>
      </c>
      <c r="T201" s="30">
        <v>1460</v>
      </c>
      <c r="U201" s="30">
        <v>1150</v>
      </c>
      <c r="V201" s="30">
        <v>1030</v>
      </c>
      <c r="W201" s="30">
        <v>1110</v>
      </c>
      <c r="X201" s="30">
        <v>1170</v>
      </c>
      <c r="Y201" s="30">
        <v>1410</v>
      </c>
      <c r="Z201" s="30">
        <v>1810</v>
      </c>
      <c r="AA201" s="30">
        <v>2330</v>
      </c>
      <c r="AB201" s="30">
        <v>1510</v>
      </c>
      <c r="AC201" s="30">
        <v>1720</v>
      </c>
      <c r="AD201" s="30">
        <v>1870</v>
      </c>
      <c r="AE201" s="30">
        <v>1960</v>
      </c>
      <c r="AF201" s="30">
        <f t="shared" si="13"/>
        <v>18530</v>
      </c>
      <c r="AG201" s="40">
        <f t="shared" si="15"/>
        <v>19456.5</v>
      </c>
      <c r="AH201" s="30">
        <v>2000</v>
      </c>
      <c r="AI201" s="30">
        <v>1540</v>
      </c>
      <c r="AJ201" s="30">
        <v>1230</v>
      </c>
      <c r="AK201" s="33" t="s">
        <v>18</v>
      </c>
      <c r="AL201" s="33"/>
      <c r="AM201" s="31"/>
      <c r="AN201" s="33"/>
      <c r="AO201" s="33" t="s">
        <v>23</v>
      </c>
    </row>
    <row r="202" ht="24.95" customHeight="1" spans="1:41">
      <c r="A202" s="30" t="s">
        <v>587</v>
      </c>
      <c r="B202" s="30">
        <v>10192262</v>
      </c>
      <c r="C202" s="31" t="s">
        <v>588</v>
      </c>
      <c r="D202" s="31" t="s">
        <v>589</v>
      </c>
      <c r="E202" s="32">
        <v>100</v>
      </c>
      <c r="F202" s="30">
        <v>6889</v>
      </c>
      <c r="G202" s="30">
        <v>0</v>
      </c>
      <c r="H202" s="30">
        <v>6191</v>
      </c>
      <c r="I202" s="30">
        <v>0</v>
      </c>
      <c r="J202" s="30">
        <v>6587</v>
      </c>
      <c r="K202" s="30">
        <v>0</v>
      </c>
      <c r="L202" s="30">
        <v>8115</v>
      </c>
      <c r="M202" s="30">
        <v>0</v>
      </c>
      <c r="N202" s="30">
        <v>11736</v>
      </c>
      <c r="O202" s="30">
        <v>0</v>
      </c>
      <c r="P202" s="30">
        <v>8053</v>
      </c>
      <c r="Q202" s="30">
        <v>0</v>
      </c>
      <c r="R202" s="30">
        <f t="shared" si="12"/>
        <v>47571</v>
      </c>
      <c r="S202" s="40">
        <f t="shared" si="14"/>
        <v>49949.55</v>
      </c>
      <c r="T202" s="30">
        <v>6458</v>
      </c>
      <c r="U202" s="30">
        <v>0</v>
      </c>
      <c r="V202" s="30">
        <v>6603</v>
      </c>
      <c r="W202" s="30">
        <v>0</v>
      </c>
      <c r="X202" s="30">
        <v>6356</v>
      </c>
      <c r="Y202" s="30">
        <v>0</v>
      </c>
      <c r="Z202" s="30">
        <v>9681</v>
      </c>
      <c r="AA202" s="30">
        <v>0</v>
      </c>
      <c r="AB202" s="30">
        <v>12871</v>
      </c>
      <c r="AC202" s="30">
        <v>0</v>
      </c>
      <c r="AD202" s="30">
        <v>8513</v>
      </c>
      <c r="AE202" s="30">
        <v>0</v>
      </c>
      <c r="AF202" s="30">
        <f t="shared" si="13"/>
        <v>50482</v>
      </c>
      <c r="AG202" s="40">
        <f t="shared" si="15"/>
        <v>53006.1</v>
      </c>
      <c r="AH202" s="30">
        <v>7042</v>
      </c>
      <c r="AI202" s="30">
        <v>0</v>
      </c>
      <c r="AJ202" s="30">
        <v>6231</v>
      </c>
      <c r="AK202" s="33" t="s">
        <v>18</v>
      </c>
      <c r="AL202" s="33"/>
      <c r="AM202" s="31" t="s">
        <v>588</v>
      </c>
      <c r="AN202" s="33"/>
      <c r="AO202" s="33" t="s">
        <v>27</v>
      </c>
    </row>
    <row r="203" ht="24.95" customHeight="1" spans="1:41">
      <c r="A203" s="30" t="s">
        <v>587</v>
      </c>
      <c r="B203" s="30">
        <v>10192263</v>
      </c>
      <c r="C203" s="31" t="s">
        <v>588</v>
      </c>
      <c r="D203" s="31" t="s">
        <v>590</v>
      </c>
      <c r="E203" s="32">
        <v>20</v>
      </c>
      <c r="F203" s="30">
        <v>2360</v>
      </c>
      <c r="G203" s="30">
        <v>0</v>
      </c>
      <c r="H203" s="30">
        <v>1871</v>
      </c>
      <c r="I203" s="30">
        <v>0</v>
      </c>
      <c r="J203" s="30">
        <v>2460</v>
      </c>
      <c r="K203" s="30">
        <v>0</v>
      </c>
      <c r="L203" s="30">
        <v>2289</v>
      </c>
      <c r="M203" s="30">
        <v>0</v>
      </c>
      <c r="N203" s="30">
        <v>2423</v>
      </c>
      <c r="O203" s="30">
        <v>0</v>
      </c>
      <c r="P203" s="30">
        <v>2491</v>
      </c>
      <c r="Q203" s="30">
        <v>0</v>
      </c>
      <c r="R203" s="30">
        <f t="shared" si="12"/>
        <v>13894</v>
      </c>
      <c r="S203" s="40">
        <f t="shared" si="14"/>
        <v>14588.7</v>
      </c>
      <c r="T203" s="30">
        <v>2429</v>
      </c>
      <c r="U203" s="30">
        <v>0</v>
      </c>
      <c r="V203" s="30">
        <v>2336</v>
      </c>
      <c r="W203" s="30">
        <v>0</v>
      </c>
      <c r="X203" s="30">
        <v>2090</v>
      </c>
      <c r="Y203" s="30">
        <v>0</v>
      </c>
      <c r="Z203" s="30">
        <v>2557</v>
      </c>
      <c r="AA203" s="30">
        <v>0</v>
      </c>
      <c r="AB203" s="30">
        <v>2647</v>
      </c>
      <c r="AC203" s="30">
        <v>0</v>
      </c>
      <c r="AD203" s="30">
        <v>2437</v>
      </c>
      <c r="AE203" s="30">
        <v>0</v>
      </c>
      <c r="AF203" s="30">
        <f t="shared" si="13"/>
        <v>14496</v>
      </c>
      <c r="AG203" s="40">
        <f t="shared" si="15"/>
        <v>15220.8</v>
      </c>
      <c r="AH203" s="30">
        <v>2443</v>
      </c>
      <c r="AI203" s="30">
        <v>0</v>
      </c>
      <c r="AJ203" s="30">
        <v>2290</v>
      </c>
      <c r="AK203" s="33" t="s">
        <v>18</v>
      </c>
      <c r="AL203" s="33"/>
      <c r="AM203" s="31" t="s">
        <v>588</v>
      </c>
      <c r="AN203" s="33"/>
      <c r="AO203" s="33" t="s">
        <v>27</v>
      </c>
    </row>
    <row r="204" ht="24.95" customHeight="1" spans="1:41">
      <c r="A204" s="30" t="s">
        <v>226</v>
      </c>
      <c r="B204" s="30">
        <v>10198281</v>
      </c>
      <c r="C204" s="31" t="s">
        <v>591</v>
      </c>
      <c r="D204" s="31" t="s">
        <v>384</v>
      </c>
      <c r="E204" s="32">
        <v>40</v>
      </c>
      <c r="F204" s="30">
        <v>1514</v>
      </c>
      <c r="G204" s="30">
        <v>998</v>
      </c>
      <c r="H204" s="30">
        <v>880</v>
      </c>
      <c r="I204" s="30">
        <v>1165</v>
      </c>
      <c r="J204" s="30">
        <v>1238</v>
      </c>
      <c r="K204" s="30">
        <v>1336</v>
      </c>
      <c r="L204" s="30">
        <v>1318</v>
      </c>
      <c r="M204" s="30">
        <v>1479</v>
      </c>
      <c r="N204" s="30">
        <v>1680</v>
      </c>
      <c r="O204" s="30">
        <v>1679</v>
      </c>
      <c r="P204" s="30">
        <v>1571</v>
      </c>
      <c r="Q204" s="30">
        <v>1487</v>
      </c>
      <c r="R204" s="30">
        <f t="shared" si="12"/>
        <v>16345</v>
      </c>
      <c r="S204" s="40">
        <f t="shared" si="14"/>
        <v>17162.25</v>
      </c>
      <c r="T204" s="30">
        <v>1003</v>
      </c>
      <c r="U204" s="30">
        <v>300</v>
      </c>
      <c r="V204" s="30">
        <v>228</v>
      </c>
      <c r="W204" s="30">
        <v>307</v>
      </c>
      <c r="X204" s="30">
        <v>1545</v>
      </c>
      <c r="Y204" s="30">
        <v>1975</v>
      </c>
      <c r="Z204" s="30">
        <v>1666</v>
      </c>
      <c r="AA204" s="30">
        <v>1643</v>
      </c>
      <c r="AB204" s="30">
        <v>1639</v>
      </c>
      <c r="AC204" s="30">
        <v>1171</v>
      </c>
      <c r="AD204" s="30">
        <v>1055</v>
      </c>
      <c r="AE204" s="30">
        <v>1108</v>
      </c>
      <c r="AF204" s="30">
        <f t="shared" si="13"/>
        <v>13640</v>
      </c>
      <c r="AG204" s="40">
        <f t="shared" si="15"/>
        <v>14322</v>
      </c>
      <c r="AH204" s="30">
        <v>1668</v>
      </c>
      <c r="AI204" s="30">
        <v>3357</v>
      </c>
      <c r="AJ204" s="30">
        <v>4206</v>
      </c>
      <c r="AK204" s="33" t="s">
        <v>18</v>
      </c>
      <c r="AL204" s="33"/>
      <c r="AM204" s="31"/>
      <c r="AN204" s="33" t="s">
        <v>592</v>
      </c>
      <c r="AO204" s="33" t="s">
        <v>23</v>
      </c>
    </row>
    <row r="205" ht="24.95" customHeight="1" spans="1:41">
      <c r="A205" s="30" t="s">
        <v>73</v>
      </c>
      <c r="B205" s="30">
        <v>10034131</v>
      </c>
      <c r="C205" s="31" t="s">
        <v>593</v>
      </c>
      <c r="D205" s="31" t="s">
        <v>594</v>
      </c>
      <c r="E205" s="32">
        <v>40</v>
      </c>
      <c r="F205" s="30">
        <v>860</v>
      </c>
      <c r="G205" s="30">
        <v>727</v>
      </c>
      <c r="H205" s="30">
        <v>706</v>
      </c>
      <c r="I205" s="30">
        <v>776</v>
      </c>
      <c r="J205" s="30">
        <v>738</v>
      </c>
      <c r="K205" s="30">
        <v>852</v>
      </c>
      <c r="L205" s="30">
        <v>829</v>
      </c>
      <c r="M205" s="30">
        <v>888</v>
      </c>
      <c r="N205" s="30">
        <v>935</v>
      </c>
      <c r="O205" s="30">
        <v>846</v>
      </c>
      <c r="P205" s="30">
        <v>833</v>
      </c>
      <c r="Q205" s="30">
        <v>853</v>
      </c>
      <c r="R205" s="30">
        <f t="shared" si="12"/>
        <v>9843</v>
      </c>
      <c r="S205" s="40">
        <f t="shared" si="14"/>
        <v>10335.15</v>
      </c>
      <c r="T205" s="30">
        <v>874</v>
      </c>
      <c r="U205" s="30">
        <v>787</v>
      </c>
      <c r="V205" s="30">
        <v>690</v>
      </c>
      <c r="W205" s="30">
        <v>902</v>
      </c>
      <c r="X205" s="30">
        <v>822</v>
      </c>
      <c r="Y205" s="30">
        <v>915</v>
      </c>
      <c r="Z205" s="30">
        <v>800</v>
      </c>
      <c r="AA205" s="30">
        <v>989</v>
      </c>
      <c r="AB205" s="30">
        <v>957</v>
      </c>
      <c r="AC205" s="30">
        <v>906</v>
      </c>
      <c r="AD205" s="30">
        <v>836</v>
      </c>
      <c r="AE205" s="30">
        <v>864</v>
      </c>
      <c r="AF205" s="30">
        <f t="shared" si="13"/>
        <v>10342</v>
      </c>
      <c r="AG205" s="40">
        <f t="shared" si="15"/>
        <v>10859.1</v>
      </c>
      <c r="AH205" s="30">
        <v>805</v>
      </c>
      <c r="AI205" s="30">
        <v>869</v>
      </c>
      <c r="AJ205" s="30">
        <v>577</v>
      </c>
      <c r="AK205" s="33" t="s">
        <v>18</v>
      </c>
      <c r="AL205" s="33"/>
      <c r="AM205" s="31" t="s">
        <v>593</v>
      </c>
      <c r="AN205" s="33"/>
      <c r="AO205" s="33" t="s">
        <v>23</v>
      </c>
    </row>
    <row r="206" ht="24.95" customHeight="1" spans="1:41">
      <c r="A206" s="30" t="s">
        <v>59</v>
      </c>
      <c r="B206" s="30">
        <v>10046452</v>
      </c>
      <c r="C206" s="31" t="s">
        <v>595</v>
      </c>
      <c r="D206" s="31" t="s">
        <v>596</v>
      </c>
      <c r="E206" s="32">
        <v>80</v>
      </c>
      <c r="F206" s="30">
        <v>2043</v>
      </c>
      <c r="G206" s="30">
        <v>2150</v>
      </c>
      <c r="H206" s="30">
        <v>2030</v>
      </c>
      <c r="I206" s="30">
        <v>2931</v>
      </c>
      <c r="J206" s="30">
        <v>2717</v>
      </c>
      <c r="K206" s="30">
        <v>2718</v>
      </c>
      <c r="L206" s="30">
        <v>2469</v>
      </c>
      <c r="M206" s="30">
        <v>3054</v>
      </c>
      <c r="N206" s="30">
        <v>3488</v>
      </c>
      <c r="O206" s="30">
        <v>3722</v>
      </c>
      <c r="P206" s="30">
        <v>3011</v>
      </c>
      <c r="Q206" s="30">
        <v>2978</v>
      </c>
      <c r="R206" s="30">
        <f t="shared" si="12"/>
        <v>33311</v>
      </c>
      <c r="S206" s="40">
        <f t="shared" si="14"/>
        <v>34976.55</v>
      </c>
      <c r="T206" s="30">
        <v>2350</v>
      </c>
      <c r="U206" s="30">
        <v>2316</v>
      </c>
      <c r="V206" s="30">
        <v>1076</v>
      </c>
      <c r="W206" s="30">
        <v>3115</v>
      </c>
      <c r="X206" s="30">
        <v>3674</v>
      </c>
      <c r="Y206" s="30">
        <v>3018</v>
      </c>
      <c r="Z206" s="30">
        <v>3326</v>
      </c>
      <c r="AA206" s="30">
        <v>2684</v>
      </c>
      <c r="AB206" s="30">
        <v>3390</v>
      </c>
      <c r="AC206" s="30">
        <v>1862</v>
      </c>
      <c r="AD206" s="30">
        <v>2034</v>
      </c>
      <c r="AE206" s="30">
        <v>2223</v>
      </c>
      <c r="AF206" s="30">
        <f t="shared" si="13"/>
        <v>31068</v>
      </c>
      <c r="AG206" s="40">
        <f t="shared" si="15"/>
        <v>32621.4</v>
      </c>
      <c r="AH206" s="30">
        <v>3620</v>
      </c>
      <c r="AI206" s="30">
        <v>2749</v>
      </c>
      <c r="AJ206" s="30">
        <v>1292</v>
      </c>
      <c r="AK206" s="33" t="s">
        <v>18</v>
      </c>
      <c r="AL206" s="33"/>
      <c r="AM206" s="31"/>
      <c r="AN206" s="33" t="s">
        <v>597</v>
      </c>
      <c r="AO206" s="33" t="s">
        <v>23</v>
      </c>
    </row>
    <row r="207" ht="24.95" customHeight="1" spans="1:41">
      <c r="A207" s="30" t="s">
        <v>598</v>
      </c>
      <c r="B207" s="30">
        <v>10063814</v>
      </c>
      <c r="C207" s="31" t="s">
        <v>599</v>
      </c>
      <c r="D207" s="31" t="s">
        <v>600</v>
      </c>
      <c r="E207" s="32">
        <v>15</v>
      </c>
      <c r="F207" s="30">
        <v>1270</v>
      </c>
      <c r="G207" s="30">
        <v>0</v>
      </c>
      <c r="H207" s="30">
        <v>1427</v>
      </c>
      <c r="I207" s="30">
        <v>0</v>
      </c>
      <c r="J207" s="30">
        <v>1483</v>
      </c>
      <c r="K207" s="30">
        <v>0</v>
      </c>
      <c r="L207" s="30">
        <v>1679</v>
      </c>
      <c r="M207" s="30">
        <v>0</v>
      </c>
      <c r="N207" s="30">
        <v>1793</v>
      </c>
      <c r="O207" s="30">
        <v>0</v>
      </c>
      <c r="P207" s="30">
        <v>1702</v>
      </c>
      <c r="Q207" s="30">
        <v>0</v>
      </c>
      <c r="R207" s="30">
        <f t="shared" si="12"/>
        <v>9354</v>
      </c>
      <c r="S207" s="40">
        <f t="shared" si="14"/>
        <v>9821.7</v>
      </c>
      <c r="T207" s="30">
        <v>1730</v>
      </c>
      <c r="U207" s="30">
        <v>0</v>
      </c>
      <c r="V207" s="30">
        <v>1395</v>
      </c>
      <c r="W207" s="30">
        <v>0</v>
      </c>
      <c r="X207" s="30">
        <v>1625</v>
      </c>
      <c r="Y207" s="30">
        <v>0</v>
      </c>
      <c r="Z207" s="30">
        <v>1491</v>
      </c>
      <c r="AA207" s="30">
        <v>0</v>
      </c>
      <c r="AB207" s="30">
        <v>1267</v>
      </c>
      <c r="AC207" s="30">
        <v>0</v>
      </c>
      <c r="AD207" s="30">
        <v>1486</v>
      </c>
      <c r="AE207" s="30">
        <v>0</v>
      </c>
      <c r="AF207" s="30">
        <f t="shared" si="13"/>
        <v>8994</v>
      </c>
      <c r="AG207" s="40">
        <f t="shared" si="15"/>
        <v>9443.7</v>
      </c>
      <c r="AH207" s="30">
        <v>1762</v>
      </c>
      <c r="AI207" s="30">
        <v>0</v>
      </c>
      <c r="AJ207" s="30">
        <v>1533</v>
      </c>
      <c r="AK207" s="33" t="s">
        <v>18</v>
      </c>
      <c r="AL207" s="33"/>
      <c r="AM207" s="31"/>
      <c r="AN207" s="33" t="s">
        <v>601</v>
      </c>
      <c r="AO207" s="33" t="s">
        <v>23</v>
      </c>
    </row>
    <row r="208" ht="24.95" customHeight="1" spans="1:41">
      <c r="A208" s="30" t="s">
        <v>59</v>
      </c>
      <c r="B208" s="30">
        <v>10046509</v>
      </c>
      <c r="C208" s="31" t="s">
        <v>602</v>
      </c>
      <c r="D208" s="31" t="s">
        <v>603</v>
      </c>
      <c r="E208" s="32">
        <v>80</v>
      </c>
      <c r="F208" s="30">
        <v>1048</v>
      </c>
      <c r="G208" s="30">
        <v>108</v>
      </c>
      <c r="H208" s="30">
        <v>548</v>
      </c>
      <c r="I208" s="30">
        <v>918</v>
      </c>
      <c r="J208" s="30">
        <v>1084</v>
      </c>
      <c r="K208" s="30">
        <v>852</v>
      </c>
      <c r="L208" s="30">
        <v>1356</v>
      </c>
      <c r="M208" s="30">
        <v>1902</v>
      </c>
      <c r="N208" s="30">
        <v>1369</v>
      </c>
      <c r="O208" s="30">
        <v>1055</v>
      </c>
      <c r="P208" s="30">
        <v>1052</v>
      </c>
      <c r="Q208" s="30">
        <v>981</v>
      </c>
      <c r="R208" s="30">
        <f t="shared" si="12"/>
        <v>12273</v>
      </c>
      <c r="S208" s="40">
        <f t="shared" si="14"/>
        <v>12886.65</v>
      </c>
      <c r="T208" s="30">
        <v>918</v>
      </c>
      <c r="U208" s="30">
        <v>1082</v>
      </c>
      <c r="V208" s="30">
        <v>488</v>
      </c>
      <c r="W208" s="30">
        <v>1175</v>
      </c>
      <c r="X208" s="30">
        <v>1836</v>
      </c>
      <c r="Y208" s="30">
        <v>1208</v>
      </c>
      <c r="Z208" s="30">
        <v>1345</v>
      </c>
      <c r="AA208" s="30">
        <v>1575</v>
      </c>
      <c r="AB208" s="30">
        <v>1725</v>
      </c>
      <c r="AC208" s="30">
        <v>1780</v>
      </c>
      <c r="AD208" s="30">
        <v>1656</v>
      </c>
      <c r="AE208" s="30">
        <v>1716</v>
      </c>
      <c r="AF208" s="30">
        <f t="shared" si="13"/>
        <v>16504</v>
      </c>
      <c r="AG208" s="40">
        <f t="shared" si="15"/>
        <v>17329.2</v>
      </c>
      <c r="AH208" s="30">
        <v>1174</v>
      </c>
      <c r="AI208" s="30">
        <v>1819</v>
      </c>
      <c r="AJ208" s="30">
        <v>1252</v>
      </c>
      <c r="AK208" s="33" t="s">
        <v>18</v>
      </c>
      <c r="AL208" s="33"/>
      <c r="AM208" s="31"/>
      <c r="AN208" s="33" t="s">
        <v>604</v>
      </c>
      <c r="AO208" s="33" t="s">
        <v>23</v>
      </c>
    </row>
    <row r="209" ht="24.95" customHeight="1" spans="1:41">
      <c r="A209" s="30" t="s">
        <v>66</v>
      </c>
      <c r="B209" s="30">
        <v>10046013</v>
      </c>
      <c r="C209" s="31" t="s">
        <v>605</v>
      </c>
      <c r="D209" s="31" t="s">
        <v>606</v>
      </c>
      <c r="E209" s="32">
        <v>100</v>
      </c>
      <c r="F209" s="30">
        <v>9617</v>
      </c>
      <c r="G209" s="30">
        <v>6043</v>
      </c>
      <c r="H209" s="30">
        <v>6457</v>
      </c>
      <c r="I209" s="30">
        <v>10599</v>
      </c>
      <c r="J209" s="30">
        <v>10436</v>
      </c>
      <c r="K209" s="30">
        <v>11337</v>
      </c>
      <c r="L209" s="30">
        <v>9539</v>
      </c>
      <c r="M209" s="30">
        <v>3492</v>
      </c>
      <c r="N209" s="30">
        <v>7606</v>
      </c>
      <c r="O209" s="30">
        <v>15792</v>
      </c>
      <c r="P209" s="30">
        <v>13456</v>
      </c>
      <c r="Q209" s="30">
        <v>13898</v>
      </c>
      <c r="R209" s="30">
        <f t="shared" si="12"/>
        <v>118272</v>
      </c>
      <c r="S209" s="40">
        <f t="shared" si="14"/>
        <v>124185.6</v>
      </c>
      <c r="T209" s="30">
        <v>13196</v>
      </c>
      <c r="U209" s="30">
        <v>11620</v>
      </c>
      <c r="V209" s="30">
        <v>7189</v>
      </c>
      <c r="W209" s="30">
        <v>12454</v>
      </c>
      <c r="X209" s="30">
        <v>11940</v>
      </c>
      <c r="Y209" s="30">
        <v>14524</v>
      </c>
      <c r="Z209" s="30">
        <v>10941</v>
      </c>
      <c r="AA209" s="30">
        <v>5275</v>
      </c>
      <c r="AB209" s="30">
        <v>9271</v>
      </c>
      <c r="AC209" s="30">
        <v>12704</v>
      </c>
      <c r="AD209" s="30">
        <v>13138</v>
      </c>
      <c r="AE209" s="30">
        <v>12875</v>
      </c>
      <c r="AF209" s="30">
        <f t="shared" si="13"/>
        <v>135127</v>
      </c>
      <c r="AG209" s="40">
        <f t="shared" si="15"/>
        <v>141883.35</v>
      </c>
      <c r="AH209" s="30">
        <v>12201</v>
      </c>
      <c r="AI209" s="30">
        <v>11799</v>
      </c>
      <c r="AJ209" s="30">
        <v>8501</v>
      </c>
      <c r="AK209" s="33" t="s">
        <v>18</v>
      </c>
      <c r="AL209" s="33"/>
      <c r="AM209" s="31"/>
      <c r="AN209" s="33" t="s">
        <v>607</v>
      </c>
      <c r="AO209" s="33" t="s">
        <v>27</v>
      </c>
    </row>
    <row r="210" ht="24.95" customHeight="1" spans="1:41">
      <c r="A210" s="30" t="s">
        <v>94</v>
      </c>
      <c r="B210" s="30">
        <v>10101022</v>
      </c>
      <c r="C210" s="31" t="s">
        <v>608</v>
      </c>
      <c r="D210" s="31" t="s">
        <v>609</v>
      </c>
      <c r="E210" s="32">
        <v>80</v>
      </c>
      <c r="F210" s="30">
        <v>2504</v>
      </c>
      <c r="G210" s="30">
        <v>2732</v>
      </c>
      <c r="H210" s="30">
        <v>580</v>
      </c>
      <c r="I210" s="30">
        <v>906</v>
      </c>
      <c r="J210" s="30">
        <v>1435</v>
      </c>
      <c r="K210" s="30">
        <v>2400</v>
      </c>
      <c r="L210" s="30">
        <v>2277</v>
      </c>
      <c r="M210" s="30">
        <v>2368</v>
      </c>
      <c r="N210" s="30">
        <v>2473</v>
      </c>
      <c r="O210" s="30">
        <v>2492</v>
      </c>
      <c r="P210" s="30">
        <v>2942</v>
      </c>
      <c r="Q210" s="30">
        <v>2718</v>
      </c>
      <c r="R210" s="30">
        <f t="shared" si="12"/>
        <v>25827</v>
      </c>
      <c r="S210" s="40">
        <f t="shared" si="14"/>
        <v>27118.35</v>
      </c>
      <c r="T210" s="30">
        <v>2262</v>
      </c>
      <c r="U210" s="30">
        <v>2929</v>
      </c>
      <c r="V210" s="30">
        <v>1935</v>
      </c>
      <c r="W210" s="30">
        <v>1304</v>
      </c>
      <c r="X210" s="30">
        <v>1113</v>
      </c>
      <c r="Y210" s="30">
        <v>3169</v>
      </c>
      <c r="Z210" s="30">
        <v>1732</v>
      </c>
      <c r="AA210" s="30">
        <v>1200</v>
      </c>
      <c r="AB210" s="30">
        <v>1076</v>
      </c>
      <c r="AC210" s="30">
        <v>1037</v>
      </c>
      <c r="AD210" s="30">
        <v>9721</v>
      </c>
      <c r="AE210" s="30">
        <v>1282</v>
      </c>
      <c r="AF210" s="30">
        <f t="shared" si="13"/>
        <v>28760</v>
      </c>
      <c r="AG210" s="40">
        <f t="shared" si="15"/>
        <v>30198</v>
      </c>
      <c r="AH210" s="30">
        <v>1856</v>
      </c>
      <c r="AI210" s="30">
        <v>2388</v>
      </c>
      <c r="AJ210" s="30">
        <v>2412</v>
      </c>
      <c r="AK210" s="33" t="s">
        <v>18</v>
      </c>
      <c r="AL210" s="33"/>
      <c r="AM210" s="31"/>
      <c r="AN210" s="33" t="s">
        <v>610</v>
      </c>
      <c r="AO210" s="33" t="s">
        <v>23</v>
      </c>
    </row>
    <row r="211" ht="24.95" customHeight="1" spans="1:41">
      <c r="A211" s="30" t="s">
        <v>359</v>
      </c>
      <c r="B211" s="30">
        <v>10059818</v>
      </c>
      <c r="C211" s="31" t="s">
        <v>608</v>
      </c>
      <c r="D211" s="31" t="s">
        <v>611</v>
      </c>
      <c r="E211" s="32">
        <v>80</v>
      </c>
      <c r="F211" s="30">
        <v>1302</v>
      </c>
      <c r="G211" s="30">
        <v>1169</v>
      </c>
      <c r="H211" s="30">
        <v>1547</v>
      </c>
      <c r="I211" s="30">
        <v>2119</v>
      </c>
      <c r="J211" s="30">
        <v>2254</v>
      </c>
      <c r="K211" s="30">
        <v>2459</v>
      </c>
      <c r="L211" s="30">
        <v>2635</v>
      </c>
      <c r="M211" s="30">
        <v>3339</v>
      </c>
      <c r="N211" s="30">
        <v>3354</v>
      </c>
      <c r="O211" s="30">
        <v>3321</v>
      </c>
      <c r="P211" s="30">
        <v>4571</v>
      </c>
      <c r="Q211" s="30">
        <v>5253</v>
      </c>
      <c r="R211" s="30">
        <f t="shared" si="12"/>
        <v>33323</v>
      </c>
      <c r="S211" s="40">
        <f t="shared" si="14"/>
        <v>34989.15</v>
      </c>
      <c r="T211" s="30">
        <v>4173</v>
      </c>
      <c r="U211" s="30">
        <v>2632</v>
      </c>
      <c r="V211" s="30">
        <v>1970</v>
      </c>
      <c r="W211" s="30">
        <v>4453</v>
      </c>
      <c r="X211" s="30">
        <v>4019</v>
      </c>
      <c r="Y211" s="30">
        <v>4834</v>
      </c>
      <c r="Z211" s="30">
        <v>2318</v>
      </c>
      <c r="AA211" s="30">
        <v>4829</v>
      </c>
      <c r="AB211" s="30">
        <v>4140</v>
      </c>
      <c r="AC211" s="30">
        <v>2252</v>
      </c>
      <c r="AD211" s="30">
        <v>2722</v>
      </c>
      <c r="AE211" s="30">
        <v>2582</v>
      </c>
      <c r="AF211" s="30">
        <f t="shared" si="13"/>
        <v>40924</v>
      </c>
      <c r="AG211" s="40">
        <f t="shared" si="15"/>
        <v>42970.2</v>
      </c>
      <c r="AH211" s="30">
        <v>2697</v>
      </c>
      <c r="AI211" s="30">
        <v>2500</v>
      </c>
      <c r="AJ211" s="30">
        <v>3097</v>
      </c>
      <c r="AK211" s="33" t="s">
        <v>18</v>
      </c>
      <c r="AL211" s="33"/>
      <c r="AM211" s="31"/>
      <c r="AN211" s="33" t="s">
        <v>612</v>
      </c>
      <c r="AO211" s="33" t="s">
        <v>23</v>
      </c>
    </row>
    <row r="212" ht="24.95" customHeight="1" spans="1:41">
      <c r="A212" s="30" t="s">
        <v>94</v>
      </c>
      <c r="B212" s="30">
        <v>10156510</v>
      </c>
      <c r="C212" s="31" t="s">
        <v>608</v>
      </c>
      <c r="D212" s="31" t="s">
        <v>613</v>
      </c>
      <c r="E212" s="32">
        <v>100</v>
      </c>
      <c r="F212" s="30">
        <v>2467</v>
      </c>
      <c r="G212" s="30">
        <v>2028</v>
      </c>
      <c r="H212" s="30">
        <v>2483</v>
      </c>
      <c r="I212" s="30">
        <v>4278</v>
      </c>
      <c r="J212" s="30">
        <v>3708</v>
      </c>
      <c r="K212" s="30">
        <v>3501</v>
      </c>
      <c r="L212" s="30">
        <v>3292</v>
      </c>
      <c r="M212" s="30">
        <v>3752</v>
      </c>
      <c r="N212" s="30">
        <v>4321</v>
      </c>
      <c r="O212" s="30">
        <v>3859</v>
      </c>
      <c r="P212" s="30">
        <v>2198</v>
      </c>
      <c r="Q212" s="30">
        <v>3577</v>
      </c>
      <c r="R212" s="30">
        <f t="shared" si="12"/>
        <v>39464</v>
      </c>
      <c r="S212" s="40">
        <f t="shared" si="14"/>
        <v>41437.2</v>
      </c>
      <c r="T212" s="30">
        <v>4516</v>
      </c>
      <c r="U212" s="30">
        <v>2580</v>
      </c>
      <c r="V212" s="30">
        <v>1494</v>
      </c>
      <c r="W212" s="30">
        <v>1688</v>
      </c>
      <c r="X212" s="30">
        <v>1694</v>
      </c>
      <c r="Y212" s="30">
        <v>2237</v>
      </c>
      <c r="Z212" s="30">
        <v>2549</v>
      </c>
      <c r="AA212" s="30">
        <v>2504</v>
      </c>
      <c r="AB212" s="30">
        <v>2762</v>
      </c>
      <c r="AC212" s="30">
        <v>2622</v>
      </c>
      <c r="AD212" s="30">
        <v>3070</v>
      </c>
      <c r="AE212" s="30">
        <v>2023</v>
      </c>
      <c r="AF212" s="30">
        <f t="shared" si="13"/>
        <v>29739</v>
      </c>
      <c r="AG212" s="40">
        <f t="shared" si="15"/>
        <v>31225.95</v>
      </c>
      <c r="AH212" s="30">
        <v>2331</v>
      </c>
      <c r="AI212" s="30">
        <v>3136</v>
      </c>
      <c r="AJ212" s="30">
        <v>2174</v>
      </c>
      <c r="AK212" s="33" t="s">
        <v>18</v>
      </c>
      <c r="AL212" s="33"/>
      <c r="AM212" s="31"/>
      <c r="AN212" s="33" t="s">
        <v>614</v>
      </c>
      <c r="AO212" s="33" t="s">
        <v>23</v>
      </c>
    </row>
    <row r="213" ht="24.95" customHeight="1" spans="1:41">
      <c r="A213" s="30" t="s">
        <v>94</v>
      </c>
      <c r="B213" s="30">
        <v>10156508</v>
      </c>
      <c r="C213" s="31" t="s">
        <v>608</v>
      </c>
      <c r="D213" s="31" t="s">
        <v>615</v>
      </c>
      <c r="E213" s="32">
        <v>100</v>
      </c>
      <c r="F213" s="30">
        <v>1179</v>
      </c>
      <c r="G213" s="30">
        <v>795</v>
      </c>
      <c r="H213" s="30">
        <v>893</v>
      </c>
      <c r="I213" s="30">
        <v>1406</v>
      </c>
      <c r="J213" s="30">
        <v>1355</v>
      </c>
      <c r="K213" s="30">
        <v>1434</v>
      </c>
      <c r="L213" s="30">
        <v>1513</v>
      </c>
      <c r="M213" s="30">
        <v>1628</v>
      </c>
      <c r="N213" s="30">
        <v>1444</v>
      </c>
      <c r="O213" s="30">
        <v>1464</v>
      </c>
      <c r="P213" s="30">
        <v>1234</v>
      </c>
      <c r="Q213" s="30">
        <v>1656</v>
      </c>
      <c r="R213" s="30">
        <f t="shared" si="12"/>
        <v>16001</v>
      </c>
      <c r="S213" s="40">
        <f t="shared" si="14"/>
        <v>16801.05</v>
      </c>
      <c r="T213" s="30">
        <v>1475</v>
      </c>
      <c r="U213" s="30">
        <v>1311</v>
      </c>
      <c r="V213" s="30">
        <v>786</v>
      </c>
      <c r="W213" s="30">
        <v>1507</v>
      </c>
      <c r="X213" s="30">
        <v>1697</v>
      </c>
      <c r="Y213" s="30">
        <v>1816</v>
      </c>
      <c r="Z213" s="30">
        <v>1463</v>
      </c>
      <c r="AA213" s="30">
        <v>1289</v>
      </c>
      <c r="AB213" s="30">
        <v>1410</v>
      </c>
      <c r="AC213" s="30">
        <v>1256</v>
      </c>
      <c r="AD213" s="30">
        <v>1324</v>
      </c>
      <c r="AE213" s="30">
        <v>1649</v>
      </c>
      <c r="AF213" s="30">
        <f t="shared" si="13"/>
        <v>16983</v>
      </c>
      <c r="AG213" s="40">
        <f t="shared" si="15"/>
        <v>17832.15</v>
      </c>
      <c r="AH213" s="30">
        <v>1512</v>
      </c>
      <c r="AI213" s="30">
        <v>1274</v>
      </c>
      <c r="AJ213" s="30">
        <v>718</v>
      </c>
      <c r="AK213" s="33" t="s">
        <v>18</v>
      </c>
      <c r="AL213" s="33"/>
      <c r="AM213" s="31" t="s">
        <v>608</v>
      </c>
      <c r="AN213" s="33" t="s">
        <v>616</v>
      </c>
      <c r="AO213" s="33" t="s">
        <v>23</v>
      </c>
    </row>
    <row r="214" ht="24.95" customHeight="1" spans="1:41">
      <c r="A214" s="30" t="s">
        <v>359</v>
      </c>
      <c r="B214" s="30">
        <v>10082794</v>
      </c>
      <c r="C214" s="31" t="s">
        <v>608</v>
      </c>
      <c r="D214" s="31" t="s">
        <v>617</v>
      </c>
      <c r="E214" s="32">
        <v>150</v>
      </c>
      <c r="F214" s="30">
        <v>35030</v>
      </c>
      <c r="G214" s="30">
        <v>29290</v>
      </c>
      <c r="H214" s="30">
        <v>22490</v>
      </c>
      <c r="I214" s="30">
        <v>28510</v>
      </c>
      <c r="J214" s="30">
        <v>28370</v>
      </c>
      <c r="K214" s="30">
        <v>27200</v>
      </c>
      <c r="L214" s="30">
        <v>31421</v>
      </c>
      <c r="M214" s="30">
        <v>39320</v>
      </c>
      <c r="N214" s="30">
        <v>41010</v>
      </c>
      <c r="O214" s="30">
        <v>40390</v>
      </c>
      <c r="P214" s="30">
        <v>36960</v>
      </c>
      <c r="Q214" s="30">
        <v>30550</v>
      </c>
      <c r="R214" s="30">
        <f t="shared" si="12"/>
        <v>390541</v>
      </c>
      <c r="S214" s="40">
        <f t="shared" si="14"/>
        <v>410068.05</v>
      </c>
      <c r="T214" s="30">
        <v>33980</v>
      </c>
      <c r="U214" s="30">
        <v>30850</v>
      </c>
      <c r="V214" s="30">
        <v>14220</v>
      </c>
      <c r="W214" s="30">
        <v>15720</v>
      </c>
      <c r="X214" s="30">
        <v>14840</v>
      </c>
      <c r="Y214" s="30">
        <v>17890</v>
      </c>
      <c r="Z214" s="30">
        <v>19400</v>
      </c>
      <c r="AA214" s="30">
        <v>26860</v>
      </c>
      <c r="AB214" s="30">
        <v>35320</v>
      </c>
      <c r="AC214" s="30">
        <v>31580</v>
      </c>
      <c r="AD214" s="30">
        <v>30350</v>
      </c>
      <c r="AE214" s="30">
        <v>28080</v>
      </c>
      <c r="AF214" s="30">
        <f t="shared" si="13"/>
        <v>299090</v>
      </c>
      <c r="AG214" s="40">
        <f t="shared" si="15"/>
        <v>314044.5</v>
      </c>
      <c r="AH214" s="30">
        <v>24440</v>
      </c>
      <c r="AI214" s="30">
        <v>20320</v>
      </c>
      <c r="AJ214" s="30">
        <v>16270</v>
      </c>
      <c r="AK214" s="33" t="s">
        <v>18</v>
      </c>
      <c r="AL214" s="33"/>
      <c r="AM214" s="31"/>
      <c r="AN214" s="33" t="s">
        <v>618</v>
      </c>
      <c r="AO214" s="33" t="s">
        <v>27</v>
      </c>
    </row>
    <row r="215" ht="24.95" customHeight="1" spans="1:41">
      <c r="A215" s="30" t="s">
        <v>359</v>
      </c>
      <c r="B215" s="30">
        <v>10065947</v>
      </c>
      <c r="C215" s="31" t="s">
        <v>608</v>
      </c>
      <c r="D215" s="31" t="s">
        <v>619</v>
      </c>
      <c r="E215" s="32">
        <v>80</v>
      </c>
      <c r="F215" s="30">
        <v>1900</v>
      </c>
      <c r="G215" s="30">
        <v>1853</v>
      </c>
      <c r="H215" s="30">
        <v>1708</v>
      </c>
      <c r="I215" s="30">
        <v>2105</v>
      </c>
      <c r="J215" s="30">
        <v>2167</v>
      </c>
      <c r="K215" s="30">
        <v>1950</v>
      </c>
      <c r="L215" s="30">
        <v>1860</v>
      </c>
      <c r="M215" s="30">
        <v>2175</v>
      </c>
      <c r="N215" s="30">
        <v>1944</v>
      </c>
      <c r="O215" s="30">
        <v>2147</v>
      </c>
      <c r="P215" s="30">
        <v>1978</v>
      </c>
      <c r="Q215" s="30">
        <v>2167</v>
      </c>
      <c r="R215" s="30">
        <f t="shared" si="12"/>
        <v>23954</v>
      </c>
      <c r="S215" s="40">
        <f t="shared" si="14"/>
        <v>25151.7</v>
      </c>
      <c r="T215" s="30">
        <v>2160</v>
      </c>
      <c r="U215" s="30">
        <v>2488</v>
      </c>
      <c r="V215" s="30">
        <v>2197</v>
      </c>
      <c r="W215" s="30">
        <v>2355</v>
      </c>
      <c r="X215" s="30">
        <v>1997</v>
      </c>
      <c r="Y215" s="30">
        <v>2422</v>
      </c>
      <c r="Z215" s="30">
        <v>1959</v>
      </c>
      <c r="AA215" s="30">
        <v>2177</v>
      </c>
      <c r="AB215" s="30">
        <v>2080</v>
      </c>
      <c r="AC215" s="30">
        <v>1993</v>
      </c>
      <c r="AD215" s="30">
        <v>2534</v>
      </c>
      <c r="AE215" s="30">
        <v>2699</v>
      </c>
      <c r="AF215" s="30">
        <f t="shared" si="13"/>
        <v>27061</v>
      </c>
      <c r="AG215" s="40">
        <f t="shared" si="15"/>
        <v>28414.05</v>
      </c>
      <c r="AH215" s="30">
        <v>2572</v>
      </c>
      <c r="AI215" s="30">
        <v>2851</v>
      </c>
      <c r="AJ215" s="30">
        <v>2370</v>
      </c>
      <c r="AK215" s="33" t="s">
        <v>18</v>
      </c>
      <c r="AL215" s="33"/>
      <c r="AM215" s="31" t="s">
        <v>608</v>
      </c>
      <c r="AN215" s="33" t="s">
        <v>614</v>
      </c>
      <c r="AO215" s="33" t="s">
        <v>23</v>
      </c>
    </row>
    <row r="216" ht="24.95" customHeight="1" spans="1:41">
      <c r="A216" s="30" t="s">
        <v>359</v>
      </c>
      <c r="B216" s="30">
        <v>10062614</v>
      </c>
      <c r="C216" s="31" t="s">
        <v>608</v>
      </c>
      <c r="D216" s="31" t="s">
        <v>620</v>
      </c>
      <c r="E216" s="32">
        <v>100</v>
      </c>
      <c r="F216" s="30">
        <v>2456</v>
      </c>
      <c r="G216" s="30">
        <v>861</v>
      </c>
      <c r="H216" s="30">
        <v>435</v>
      </c>
      <c r="I216" s="30">
        <v>931</v>
      </c>
      <c r="J216" s="30">
        <v>1437</v>
      </c>
      <c r="K216" s="30">
        <v>1028</v>
      </c>
      <c r="L216" s="30">
        <v>2164</v>
      </c>
      <c r="M216" s="30">
        <v>4509</v>
      </c>
      <c r="N216" s="30">
        <v>5738</v>
      </c>
      <c r="O216" s="30">
        <v>4976</v>
      </c>
      <c r="P216" s="30">
        <v>3617</v>
      </c>
      <c r="Q216" s="30">
        <v>2806</v>
      </c>
      <c r="R216" s="30">
        <f t="shared" si="12"/>
        <v>30958</v>
      </c>
      <c r="S216" s="40">
        <f t="shared" si="14"/>
        <v>32505.9</v>
      </c>
      <c r="T216" s="30">
        <v>2545</v>
      </c>
      <c r="U216" s="30">
        <v>5866</v>
      </c>
      <c r="V216" s="30">
        <v>5712</v>
      </c>
      <c r="W216" s="30">
        <v>6267</v>
      </c>
      <c r="X216" s="30">
        <v>5872</v>
      </c>
      <c r="Y216" s="30">
        <v>7091</v>
      </c>
      <c r="Z216" s="30">
        <v>7576</v>
      </c>
      <c r="AA216" s="30">
        <v>10461</v>
      </c>
      <c r="AB216" s="30">
        <v>5324</v>
      </c>
      <c r="AC216" s="30">
        <v>0</v>
      </c>
      <c r="AD216" s="30">
        <v>0</v>
      </c>
      <c r="AE216" s="30">
        <v>0</v>
      </c>
      <c r="AF216" s="30">
        <f t="shared" si="13"/>
        <v>56714</v>
      </c>
      <c r="AG216" s="40">
        <f t="shared" si="15"/>
        <v>59549.7</v>
      </c>
      <c r="AH216" s="30">
        <v>0</v>
      </c>
      <c r="AI216" s="30">
        <v>0</v>
      </c>
      <c r="AJ216" s="30">
        <v>0</v>
      </c>
      <c r="AK216" s="33" t="s">
        <v>18</v>
      </c>
      <c r="AL216" s="33"/>
      <c r="AM216" s="31" t="s">
        <v>621</v>
      </c>
      <c r="AN216" s="33" t="s">
        <v>622</v>
      </c>
      <c r="AO216" s="33" t="s">
        <v>27</v>
      </c>
    </row>
    <row r="217" ht="24.95" customHeight="1" spans="1:41">
      <c r="A217" s="30" t="s">
        <v>359</v>
      </c>
      <c r="B217" s="30">
        <v>10067904</v>
      </c>
      <c r="C217" s="31" t="s">
        <v>623</v>
      </c>
      <c r="D217" s="31" t="s">
        <v>624</v>
      </c>
      <c r="E217" s="32">
        <v>80</v>
      </c>
      <c r="F217" s="30">
        <v>2113</v>
      </c>
      <c r="G217" s="30">
        <v>1038</v>
      </c>
      <c r="H217" s="30">
        <v>937</v>
      </c>
      <c r="I217" s="30">
        <v>1366</v>
      </c>
      <c r="J217" s="30">
        <v>1370</v>
      </c>
      <c r="K217" s="30">
        <v>1485</v>
      </c>
      <c r="L217" s="30">
        <v>1746</v>
      </c>
      <c r="M217" s="30">
        <v>3130</v>
      </c>
      <c r="N217" s="30">
        <v>3134</v>
      </c>
      <c r="O217" s="30">
        <v>2667</v>
      </c>
      <c r="P217" s="30">
        <v>2491</v>
      </c>
      <c r="Q217" s="30">
        <v>2179</v>
      </c>
      <c r="R217" s="30">
        <f t="shared" si="12"/>
        <v>23656</v>
      </c>
      <c r="S217" s="40">
        <f t="shared" si="14"/>
        <v>24838.8</v>
      </c>
      <c r="T217" s="30">
        <v>1840</v>
      </c>
      <c r="U217" s="30">
        <v>2030</v>
      </c>
      <c r="V217" s="30">
        <v>1018</v>
      </c>
      <c r="W217" s="30">
        <v>2044</v>
      </c>
      <c r="X217" s="30">
        <v>1620</v>
      </c>
      <c r="Y217" s="30">
        <v>1634</v>
      </c>
      <c r="Z217" s="30">
        <v>2675</v>
      </c>
      <c r="AA217" s="30">
        <v>3844</v>
      </c>
      <c r="AB217" s="30">
        <v>3280</v>
      </c>
      <c r="AC217" s="30">
        <v>2254</v>
      </c>
      <c r="AD217" s="30">
        <v>2325</v>
      </c>
      <c r="AE217" s="30">
        <v>2697</v>
      </c>
      <c r="AF217" s="30">
        <f t="shared" si="13"/>
        <v>27261</v>
      </c>
      <c r="AG217" s="40">
        <f t="shared" si="15"/>
        <v>28624.05</v>
      </c>
      <c r="AH217" s="30">
        <v>2463</v>
      </c>
      <c r="AI217" s="30">
        <v>2345</v>
      </c>
      <c r="AJ217" s="30">
        <v>2003</v>
      </c>
      <c r="AK217" s="33" t="s">
        <v>18</v>
      </c>
      <c r="AL217" s="33"/>
      <c r="AM217" s="31"/>
      <c r="AN217" s="33" t="s">
        <v>625</v>
      </c>
      <c r="AO217" s="33" t="s">
        <v>23</v>
      </c>
    </row>
    <row r="218" ht="24.95" customHeight="1" spans="1:41">
      <c r="A218" s="30" t="s">
        <v>83</v>
      </c>
      <c r="B218" s="30">
        <v>10065930</v>
      </c>
      <c r="C218" s="31" t="s">
        <v>626</v>
      </c>
      <c r="D218" s="31" t="s">
        <v>627</v>
      </c>
      <c r="E218" s="32">
        <v>80</v>
      </c>
      <c r="F218" s="30">
        <v>12720</v>
      </c>
      <c r="G218" s="30">
        <v>12078</v>
      </c>
      <c r="H218" s="30">
        <v>12447</v>
      </c>
      <c r="I218" s="30">
        <v>16165</v>
      </c>
      <c r="J218" s="30">
        <v>14751</v>
      </c>
      <c r="K218" s="30">
        <v>15554</v>
      </c>
      <c r="L218" s="30">
        <v>14828</v>
      </c>
      <c r="M218" s="30">
        <v>24231</v>
      </c>
      <c r="N218" s="30">
        <v>20375</v>
      </c>
      <c r="O218" s="30">
        <v>31816</v>
      </c>
      <c r="P218" s="30">
        <v>20153</v>
      </c>
      <c r="Q218" s="30">
        <v>23341</v>
      </c>
      <c r="R218" s="30">
        <f t="shared" si="12"/>
        <v>218459</v>
      </c>
      <c r="S218" s="40">
        <f t="shared" si="14"/>
        <v>229381.95</v>
      </c>
      <c r="T218" s="30">
        <v>14751</v>
      </c>
      <c r="U218" s="30">
        <v>8814</v>
      </c>
      <c r="V218" s="30">
        <v>9631</v>
      </c>
      <c r="W218" s="30">
        <v>17920</v>
      </c>
      <c r="X218" s="30">
        <v>20497</v>
      </c>
      <c r="Y218" s="30">
        <v>17163</v>
      </c>
      <c r="Z218" s="30">
        <v>18765</v>
      </c>
      <c r="AA218" s="30">
        <v>21398</v>
      </c>
      <c r="AB218" s="30">
        <v>22439</v>
      </c>
      <c r="AC218" s="30">
        <v>18144</v>
      </c>
      <c r="AD218" s="30">
        <v>17857</v>
      </c>
      <c r="AE218" s="30">
        <v>10787</v>
      </c>
      <c r="AF218" s="30">
        <f t="shared" si="13"/>
        <v>198166</v>
      </c>
      <c r="AG218" s="40">
        <f t="shared" si="15"/>
        <v>208074.3</v>
      </c>
      <c r="AH218" s="30">
        <v>5060</v>
      </c>
      <c r="AI218" s="30">
        <v>11359</v>
      </c>
      <c r="AJ218" s="30">
        <v>12318</v>
      </c>
      <c r="AK218" s="33" t="s">
        <v>18</v>
      </c>
      <c r="AL218" s="33"/>
      <c r="AM218" s="31"/>
      <c r="AN218" s="33" t="s">
        <v>628</v>
      </c>
      <c r="AO218" s="33" t="s">
        <v>20</v>
      </c>
    </row>
    <row r="219" ht="24.95" customHeight="1" spans="1:41">
      <c r="A219" s="30" t="s">
        <v>105</v>
      </c>
      <c r="B219" s="30">
        <v>10063635</v>
      </c>
      <c r="C219" s="31" t="s">
        <v>629</v>
      </c>
      <c r="D219" s="31" t="s">
        <v>630</v>
      </c>
      <c r="E219" s="32">
        <v>40</v>
      </c>
      <c r="F219" s="30">
        <v>2481</v>
      </c>
      <c r="G219" s="30">
        <v>1862</v>
      </c>
      <c r="H219" s="30">
        <v>1843</v>
      </c>
      <c r="I219" s="30">
        <v>2557</v>
      </c>
      <c r="J219" s="30">
        <v>2852</v>
      </c>
      <c r="K219" s="30">
        <v>2496</v>
      </c>
      <c r="L219" s="30">
        <v>2464</v>
      </c>
      <c r="M219" s="30">
        <v>3429</v>
      </c>
      <c r="N219" s="30">
        <v>3947</v>
      </c>
      <c r="O219" s="30">
        <v>3899</v>
      </c>
      <c r="P219" s="30">
        <v>3794</v>
      </c>
      <c r="Q219" s="30">
        <v>3593</v>
      </c>
      <c r="R219" s="30">
        <f t="shared" si="12"/>
        <v>35217</v>
      </c>
      <c r="S219" s="40">
        <f t="shared" si="14"/>
        <v>36977.85</v>
      </c>
      <c r="T219" s="30">
        <v>3044</v>
      </c>
      <c r="U219" s="30">
        <v>2890</v>
      </c>
      <c r="V219" s="30">
        <v>1984</v>
      </c>
      <c r="W219" s="30">
        <v>2631</v>
      </c>
      <c r="X219" s="30">
        <v>2458</v>
      </c>
      <c r="Y219" s="30">
        <v>2807</v>
      </c>
      <c r="Z219" s="30">
        <v>2849</v>
      </c>
      <c r="AA219" s="30">
        <v>2972</v>
      </c>
      <c r="AB219" s="30">
        <v>3156</v>
      </c>
      <c r="AC219" s="30">
        <v>2291</v>
      </c>
      <c r="AD219" s="30">
        <v>1378</v>
      </c>
      <c r="AE219" s="30">
        <v>853</v>
      </c>
      <c r="AF219" s="30">
        <f t="shared" si="13"/>
        <v>29313</v>
      </c>
      <c r="AG219" s="40">
        <f t="shared" si="15"/>
        <v>30778.65</v>
      </c>
      <c r="AH219" s="30">
        <v>962</v>
      </c>
      <c r="AI219" s="30">
        <v>724</v>
      </c>
      <c r="AJ219" s="30">
        <v>425</v>
      </c>
      <c r="AK219" s="33" t="s">
        <v>18</v>
      </c>
      <c r="AL219" s="33"/>
      <c r="AM219" s="31"/>
      <c r="AN219" s="33" t="s">
        <v>631</v>
      </c>
      <c r="AO219" s="33" t="s">
        <v>253</v>
      </c>
    </row>
    <row r="220" ht="24.95" customHeight="1" spans="1:41">
      <c r="A220" s="30" t="s">
        <v>15</v>
      </c>
      <c r="B220" s="30">
        <v>10044291</v>
      </c>
      <c r="C220" s="31" t="s">
        <v>632</v>
      </c>
      <c r="D220" s="31" t="s">
        <v>633</v>
      </c>
      <c r="E220" s="32">
        <v>80</v>
      </c>
      <c r="F220" s="30">
        <v>6039</v>
      </c>
      <c r="G220" s="30">
        <v>4786</v>
      </c>
      <c r="H220" s="30">
        <v>4172</v>
      </c>
      <c r="I220" s="30">
        <v>4564</v>
      </c>
      <c r="J220" s="30">
        <v>5897</v>
      </c>
      <c r="K220" s="30">
        <v>4985</v>
      </c>
      <c r="L220" s="30">
        <v>5195</v>
      </c>
      <c r="M220" s="30">
        <v>6681</v>
      </c>
      <c r="N220" s="30">
        <v>6299</v>
      </c>
      <c r="O220" s="30">
        <v>4706</v>
      </c>
      <c r="P220" s="30">
        <v>5251</v>
      </c>
      <c r="Q220" s="30">
        <v>4572</v>
      </c>
      <c r="R220" s="30">
        <f t="shared" si="12"/>
        <v>63147</v>
      </c>
      <c r="S220" s="40">
        <f t="shared" si="14"/>
        <v>66304.35</v>
      </c>
      <c r="T220" s="30">
        <v>4184</v>
      </c>
      <c r="U220" s="30">
        <v>4269</v>
      </c>
      <c r="V220" s="30">
        <v>4163</v>
      </c>
      <c r="W220" s="30">
        <v>4413</v>
      </c>
      <c r="X220" s="30">
        <v>4163</v>
      </c>
      <c r="Y220" s="30">
        <v>4060</v>
      </c>
      <c r="Z220" s="30">
        <v>4837</v>
      </c>
      <c r="AA220" s="30">
        <v>5581</v>
      </c>
      <c r="AB220" s="30">
        <v>6498</v>
      </c>
      <c r="AC220" s="30">
        <v>4652</v>
      </c>
      <c r="AD220" s="30">
        <v>4368</v>
      </c>
      <c r="AE220" s="30">
        <v>4844</v>
      </c>
      <c r="AF220" s="30">
        <f t="shared" si="13"/>
        <v>56032</v>
      </c>
      <c r="AG220" s="40">
        <f t="shared" si="15"/>
        <v>58833.6</v>
      </c>
      <c r="AH220" s="30">
        <v>3793</v>
      </c>
      <c r="AI220" s="30">
        <v>3668</v>
      </c>
      <c r="AJ220" s="30">
        <v>3090</v>
      </c>
      <c r="AK220" s="33" t="s">
        <v>18</v>
      </c>
      <c r="AL220" s="33"/>
      <c r="AM220" s="31"/>
      <c r="AN220" s="33" t="s">
        <v>634</v>
      </c>
      <c r="AO220" s="33" t="s">
        <v>20</v>
      </c>
    </row>
    <row r="221" ht="24.95" customHeight="1" spans="1:41">
      <c r="A221" s="30" t="s">
        <v>359</v>
      </c>
      <c r="B221" s="30">
        <v>10065352</v>
      </c>
      <c r="C221" s="31" t="s">
        <v>635</v>
      </c>
      <c r="D221" s="31" t="s">
        <v>636</v>
      </c>
      <c r="E221" s="32">
        <v>40</v>
      </c>
      <c r="F221" s="30">
        <v>1756</v>
      </c>
      <c r="G221" s="30">
        <v>1945</v>
      </c>
      <c r="H221" s="30">
        <v>1604</v>
      </c>
      <c r="I221" s="30">
        <v>1697</v>
      </c>
      <c r="J221" s="30">
        <v>1371</v>
      </c>
      <c r="K221" s="30">
        <v>1082</v>
      </c>
      <c r="L221" s="30">
        <v>1262</v>
      </c>
      <c r="M221" s="30">
        <v>1283</v>
      </c>
      <c r="N221" s="30">
        <v>1319</v>
      </c>
      <c r="O221" s="30">
        <v>1157</v>
      </c>
      <c r="P221" s="30">
        <v>1054</v>
      </c>
      <c r="Q221" s="30">
        <v>1110</v>
      </c>
      <c r="R221" s="30">
        <f t="shared" si="12"/>
        <v>16640</v>
      </c>
      <c r="S221" s="40">
        <f t="shared" si="14"/>
        <v>17472</v>
      </c>
      <c r="T221" s="30">
        <v>1205</v>
      </c>
      <c r="U221" s="30">
        <v>1195</v>
      </c>
      <c r="V221" s="30">
        <v>849</v>
      </c>
      <c r="W221" s="30">
        <v>1227</v>
      </c>
      <c r="X221" s="30">
        <v>875</v>
      </c>
      <c r="Y221" s="30">
        <v>1110</v>
      </c>
      <c r="Z221" s="30">
        <v>899</v>
      </c>
      <c r="AA221" s="30">
        <v>1036</v>
      </c>
      <c r="AB221" s="30">
        <v>889</v>
      </c>
      <c r="AC221" s="30">
        <v>926</v>
      </c>
      <c r="AD221" s="30">
        <v>972</v>
      </c>
      <c r="AE221" s="30">
        <v>1669</v>
      </c>
      <c r="AF221" s="30">
        <f t="shared" si="13"/>
        <v>12852</v>
      </c>
      <c r="AG221" s="40">
        <f t="shared" si="15"/>
        <v>13494.6</v>
      </c>
      <c r="AH221" s="30">
        <v>2153</v>
      </c>
      <c r="AI221" s="30">
        <v>803</v>
      </c>
      <c r="AJ221" s="30">
        <v>502</v>
      </c>
      <c r="AK221" s="33" t="s">
        <v>18</v>
      </c>
      <c r="AL221" s="33"/>
      <c r="AM221" s="31" t="s">
        <v>637</v>
      </c>
      <c r="AN221" s="33" t="s">
        <v>638</v>
      </c>
      <c r="AO221" s="33" t="s">
        <v>23</v>
      </c>
    </row>
    <row r="222" ht="24.95" customHeight="1" spans="1:41">
      <c r="A222" s="30" t="s">
        <v>59</v>
      </c>
      <c r="B222" s="30">
        <v>10046021</v>
      </c>
      <c r="C222" s="31" t="s">
        <v>639</v>
      </c>
      <c r="D222" s="31" t="s">
        <v>640</v>
      </c>
      <c r="E222" s="32">
        <v>80</v>
      </c>
      <c r="F222" s="30">
        <v>3545</v>
      </c>
      <c r="G222" s="30">
        <v>3802</v>
      </c>
      <c r="H222" s="30">
        <v>4181</v>
      </c>
      <c r="I222" s="30">
        <v>3562</v>
      </c>
      <c r="J222" s="30">
        <v>3204</v>
      </c>
      <c r="K222" s="30">
        <v>3627</v>
      </c>
      <c r="L222" s="30">
        <v>4108</v>
      </c>
      <c r="M222" s="30">
        <v>5386</v>
      </c>
      <c r="N222" s="30">
        <v>5027</v>
      </c>
      <c r="O222" s="30">
        <v>5244</v>
      </c>
      <c r="P222" s="30">
        <v>5103</v>
      </c>
      <c r="Q222" s="30">
        <v>4759</v>
      </c>
      <c r="R222" s="30">
        <f t="shared" si="12"/>
        <v>51548</v>
      </c>
      <c r="S222" s="40">
        <f t="shared" si="14"/>
        <v>54125.4</v>
      </c>
      <c r="T222" s="30">
        <v>5524</v>
      </c>
      <c r="U222" s="30">
        <v>6526</v>
      </c>
      <c r="V222" s="30">
        <v>4774</v>
      </c>
      <c r="W222" s="30">
        <v>6375</v>
      </c>
      <c r="X222" s="30">
        <v>5222</v>
      </c>
      <c r="Y222" s="30">
        <v>6044</v>
      </c>
      <c r="Z222" s="30">
        <v>6423</v>
      </c>
      <c r="AA222" s="30">
        <v>5987</v>
      </c>
      <c r="AB222" s="30">
        <v>6123</v>
      </c>
      <c r="AC222" s="30">
        <v>5022</v>
      </c>
      <c r="AD222" s="30">
        <v>4926</v>
      </c>
      <c r="AE222" s="30">
        <v>5281</v>
      </c>
      <c r="AF222" s="30">
        <f t="shared" si="13"/>
        <v>68227</v>
      </c>
      <c r="AG222" s="40">
        <f t="shared" si="15"/>
        <v>71638.35</v>
      </c>
      <c r="AH222" s="30">
        <v>5454</v>
      </c>
      <c r="AI222" s="30">
        <v>6358</v>
      </c>
      <c r="AJ222" s="30">
        <v>2828</v>
      </c>
      <c r="AK222" s="33" t="s">
        <v>18</v>
      </c>
      <c r="AL222" s="33"/>
      <c r="AM222" s="31"/>
      <c r="AN222" s="33" t="s">
        <v>641</v>
      </c>
      <c r="AO222" s="33" t="s">
        <v>23</v>
      </c>
    </row>
    <row r="223" ht="24.95" customHeight="1" spans="1:41">
      <c r="A223" s="30" t="s">
        <v>59</v>
      </c>
      <c r="B223" s="30">
        <v>10115497</v>
      </c>
      <c r="C223" s="31" t="s">
        <v>642</v>
      </c>
      <c r="D223" s="31" t="s">
        <v>643</v>
      </c>
      <c r="E223" s="32">
        <v>50</v>
      </c>
      <c r="F223" s="30">
        <v>4822</v>
      </c>
      <c r="G223" s="30">
        <v>4310</v>
      </c>
      <c r="H223" s="30">
        <v>3795</v>
      </c>
      <c r="I223" s="30">
        <v>4926</v>
      </c>
      <c r="J223" s="30">
        <v>4431</v>
      </c>
      <c r="K223" s="30">
        <v>4991</v>
      </c>
      <c r="L223" s="30">
        <v>4968</v>
      </c>
      <c r="M223" s="30">
        <v>6139</v>
      </c>
      <c r="N223" s="30">
        <v>5947</v>
      </c>
      <c r="O223" s="30">
        <v>5550</v>
      </c>
      <c r="P223" s="30">
        <v>5097</v>
      </c>
      <c r="Q223" s="30">
        <v>4376</v>
      </c>
      <c r="R223" s="30">
        <f t="shared" si="12"/>
        <v>59352</v>
      </c>
      <c r="S223" s="40">
        <f t="shared" si="14"/>
        <v>62319.6</v>
      </c>
      <c r="T223" s="30">
        <v>4373</v>
      </c>
      <c r="U223" s="30">
        <v>4738</v>
      </c>
      <c r="V223" s="30">
        <v>3444</v>
      </c>
      <c r="W223" s="30">
        <v>5274</v>
      </c>
      <c r="X223" s="30">
        <v>5545</v>
      </c>
      <c r="Y223" s="30">
        <v>6542</v>
      </c>
      <c r="Z223" s="30">
        <v>6126</v>
      </c>
      <c r="AA223" s="30">
        <v>7199</v>
      </c>
      <c r="AB223" s="30">
        <v>6892</v>
      </c>
      <c r="AC223" s="30">
        <v>6778</v>
      </c>
      <c r="AD223" s="30">
        <v>6235</v>
      </c>
      <c r="AE223" s="30">
        <v>5892</v>
      </c>
      <c r="AF223" s="30">
        <f t="shared" si="13"/>
        <v>69038</v>
      </c>
      <c r="AG223" s="40">
        <f t="shared" si="15"/>
        <v>72489.9</v>
      </c>
      <c r="AH223" s="30">
        <v>5766</v>
      </c>
      <c r="AI223" s="30">
        <v>6158</v>
      </c>
      <c r="AJ223" s="30">
        <v>4031</v>
      </c>
      <c r="AK223" s="33" t="s">
        <v>18</v>
      </c>
      <c r="AL223" s="33"/>
      <c r="AM223" s="31" t="s">
        <v>644</v>
      </c>
      <c r="AN223" s="33" t="s">
        <v>645</v>
      </c>
      <c r="AO223" s="33" t="s">
        <v>23</v>
      </c>
    </row>
    <row r="224" ht="24.95" customHeight="1" spans="1:41">
      <c r="A224" s="30" t="s">
        <v>105</v>
      </c>
      <c r="B224" s="30">
        <v>10046017</v>
      </c>
      <c r="C224" s="31" t="s">
        <v>646</v>
      </c>
      <c r="D224" s="31" t="s">
        <v>647</v>
      </c>
      <c r="E224" s="32">
        <v>80</v>
      </c>
      <c r="F224" s="30">
        <v>468</v>
      </c>
      <c r="G224" s="30">
        <v>471</v>
      </c>
      <c r="H224" s="30">
        <v>488</v>
      </c>
      <c r="I224" s="30">
        <v>609</v>
      </c>
      <c r="J224" s="30">
        <v>746</v>
      </c>
      <c r="K224" s="30">
        <v>779</v>
      </c>
      <c r="L224" s="30">
        <v>737</v>
      </c>
      <c r="M224" s="30">
        <v>763</v>
      </c>
      <c r="N224" s="30">
        <v>646</v>
      </c>
      <c r="O224" s="30">
        <v>559</v>
      </c>
      <c r="P224" s="30">
        <v>565</v>
      </c>
      <c r="Q224" s="30">
        <v>0</v>
      </c>
      <c r="R224" s="30">
        <f t="shared" si="12"/>
        <v>6831</v>
      </c>
      <c r="S224" s="40">
        <f t="shared" si="14"/>
        <v>7172.55</v>
      </c>
      <c r="T224" s="30">
        <v>1055</v>
      </c>
      <c r="U224" s="30">
        <v>611</v>
      </c>
      <c r="V224" s="30">
        <v>390</v>
      </c>
      <c r="W224" s="30">
        <v>527</v>
      </c>
      <c r="X224" s="30">
        <v>523</v>
      </c>
      <c r="Y224" s="30">
        <v>571</v>
      </c>
      <c r="Z224" s="30">
        <v>618</v>
      </c>
      <c r="AA224" s="30">
        <v>672</v>
      </c>
      <c r="AB224" s="30">
        <v>704</v>
      </c>
      <c r="AC224" s="30">
        <v>553</v>
      </c>
      <c r="AD224" s="30">
        <v>502</v>
      </c>
      <c r="AE224" s="30">
        <v>224</v>
      </c>
      <c r="AF224" s="30">
        <f t="shared" si="13"/>
        <v>6950</v>
      </c>
      <c r="AG224" s="40">
        <f t="shared" si="15"/>
        <v>7297.5</v>
      </c>
      <c r="AH224" s="30">
        <v>236</v>
      </c>
      <c r="AI224" s="30">
        <v>220</v>
      </c>
      <c r="AJ224" s="30">
        <v>130</v>
      </c>
      <c r="AK224" s="33" t="s">
        <v>18</v>
      </c>
      <c r="AL224" s="33"/>
      <c r="AM224" s="31"/>
      <c r="AN224" s="33" t="s">
        <v>648</v>
      </c>
      <c r="AO224" s="33" t="s">
        <v>20</v>
      </c>
    </row>
    <row r="225" ht="24.95" customHeight="1" spans="1:41">
      <c r="A225" s="30" t="s">
        <v>50</v>
      </c>
      <c r="B225" s="30">
        <v>10078541</v>
      </c>
      <c r="C225" s="31" t="s">
        <v>649</v>
      </c>
      <c r="D225" s="31" t="s">
        <v>650</v>
      </c>
      <c r="E225" s="32">
        <v>50</v>
      </c>
      <c r="F225" s="30">
        <v>1387</v>
      </c>
      <c r="G225" s="30">
        <v>1626</v>
      </c>
      <c r="H225" s="30">
        <v>1373</v>
      </c>
      <c r="I225" s="30">
        <v>1258</v>
      </c>
      <c r="J225" s="30">
        <v>1089</v>
      </c>
      <c r="K225" s="30">
        <v>1104</v>
      </c>
      <c r="L225" s="30">
        <v>1359</v>
      </c>
      <c r="M225" s="30">
        <v>1916</v>
      </c>
      <c r="N225" s="30">
        <v>1473</v>
      </c>
      <c r="O225" s="30">
        <v>1062</v>
      </c>
      <c r="P225" s="30">
        <v>1266</v>
      </c>
      <c r="Q225" s="30">
        <v>1258</v>
      </c>
      <c r="R225" s="30">
        <f t="shared" si="12"/>
        <v>16171</v>
      </c>
      <c r="S225" s="40">
        <f t="shared" si="14"/>
        <v>16979.55</v>
      </c>
      <c r="T225" s="30">
        <v>1497</v>
      </c>
      <c r="U225" s="30">
        <v>1544</v>
      </c>
      <c r="V225" s="30">
        <v>1249</v>
      </c>
      <c r="W225" s="30">
        <v>1261</v>
      </c>
      <c r="X225" s="30">
        <v>1276</v>
      </c>
      <c r="Y225" s="30">
        <v>1084</v>
      </c>
      <c r="Z225" s="30">
        <v>929</v>
      </c>
      <c r="AA225" s="30">
        <v>1157</v>
      </c>
      <c r="AB225" s="30">
        <v>1147</v>
      </c>
      <c r="AC225" s="30">
        <v>636</v>
      </c>
      <c r="AD225" s="30">
        <v>790</v>
      </c>
      <c r="AE225" s="30">
        <v>690</v>
      </c>
      <c r="AF225" s="30">
        <f t="shared" si="13"/>
        <v>13260</v>
      </c>
      <c r="AG225" s="40">
        <f t="shared" si="15"/>
        <v>13923</v>
      </c>
      <c r="AH225" s="30">
        <v>767</v>
      </c>
      <c r="AI225" s="30">
        <v>870</v>
      </c>
      <c r="AJ225" s="30">
        <v>681</v>
      </c>
      <c r="AK225" s="33" t="s">
        <v>18</v>
      </c>
      <c r="AL225" s="33"/>
      <c r="AM225" s="31"/>
      <c r="AN225" s="33" t="s">
        <v>651</v>
      </c>
      <c r="AO225" s="33" t="s">
        <v>20</v>
      </c>
    </row>
    <row r="226" ht="24.95" customHeight="1" spans="1:41">
      <c r="A226" s="30" t="s">
        <v>50</v>
      </c>
      <c r="B226" s="30">
        <v>10072351</v>
      </c>
      <c r="C226" s="31" t="s">
        <v>652</v>
      </c>
      <c r="D226" s="31" t="s">
        <v>653</v>
      </c>
      <c r="E226" s="32">
        <v>80</v>
      </c>
      <c r="F226" s="30">
        <v>4119</v>
      </c>
      <c r="G226" s="30">
        <v>5055</v>
      </c>
      <c r="H226" s="30">
        <v>4562</v>
      </c>
      <c r="I226" s="30">
        <v>5207</v>
      </c>
      <c r="J226" s="30">
        <v>4490</v>
      </c>
      <c r="K226" s="30">
        <v>5685</v>
      </c>
      <c r="L226" s="30">
        <v>5377</v>
      </c>
      <c r="M226" s="30">
        <v>6072</v>
      </c>
      <c r="N226" s="30">
        <v>5935</v>
      </c>
      <c r="O226" s="30">
        <v>4866</v>
      </c>
      <c r="P226" s="30">
        <v>4345</v>
      </c>
      <c r="Q226" s="30">
        <v>4035</v>
      </c>
      <c r="R226" s="30">
        <f t="shared" si="12"/>
        <v>59748</v>
      </c>
      <c r="S226" s="40">
        <f t="shared" si="14"/>
        <v>62735.4</v>
      </c>
      <c r="T226" s="30">
        <v>4294</v>
      </c>
      <c r="U226" s="30">
        <v>4182</v>
      </c>
      <c r="V226" s="30">
        <v>5035</v>
      </c>
      <c r="W226" s="30">
        <v>5336</v>
      </c>
      <c r="X226" s="30">
        <v>4745</v>
      </c>
      <c r="Y226" s="30">
        <v>5240</v>
      </c>
      <c r="Z226" s="30">
        <v>4600</v>
      </c>
      <c r="AA226" s="30">
        <v>5091</v>
      </c>
      <c r="AB226" s="30">
        <v>5853</v>
      </c>
      <c r="AC226" s="30">
        <v>4070</v>
      </c>
      <c r="AD226" s="30">
        <v>4445</v>
      </c>
      <c r="AE226" s="30">
        <v>4682</v>
      </c>
      <c r="AF226" s="30">
        <f t="shared" si="13"/>
        <v>57573</v>
      </c>
      <c r="AG226" s="40">
        <f t="shared" si="15"/>
        <v>60451.65</v>
      </c>
      <c r="AH226" s="30">
        <v>5540</v>
      </c>
      <c r="AI226" s="30">
        <v>6210</v>
      </c>
      <c r="AJ226" s="30">
        <v>5242</v>
      </c>
      <c r="AK226" s="33" t="s">
        <v>18</v>
      </c>
      <c r="AL226" s="33"/>
      <c r="AM226" s="31" t="s">
        <v>654</v>
      </c>
      <c r="AN226" s="33" t="s">
        <v>655</v>
      </c>
      <c r="AO226" s="33" t="s">
        <v>137</v>
      </c>
    </row>
    <row r="227" ht="24.95" customHeight="1" spans="1:41">
      <c r="A227" s="30" t="s">
        <v>143</v>
      </c>
      <c r="B227" s="30">
        <v>10078717</v>
      </c>
      <c r="C227" s="31" t="s">
        <v>656</v>
      </c>
      <c r="D227" s="31" t="s">
        <v>657</v>
      </c>
      <c r="E227" s="32">
        <v>80</v>
      </c>
      <c r="F227" s="30">
        <v>9584</v>
      </c>
      <c r="G227" s="30">
        <v>9614</v>
      </c>
      <c r="H227" s="30">
        <v>7136</v>
      </c>
      <c r="I227" s="30">
        <v>8377</v>
      </c>
      <c r="J227" s="30">
        <v>9159</v>
      </c>
      <c r="K227" s="30">
        <v>7910</v>
      </c>
      <c r="L227" s="30">
        <v>8084</v>
      </c>
      <c r="M227" s="30">
        <v>9389</v>
      </c>
      <c r="N227" s="30">
        <v>9078</v>
      </c>
      <c r="O227" s="30">
        <v>7244</v>
      </c>
      <c r="P227" s="30">
        <v>8876</v>
      </c>
      <c r="Q227" s="30">
        <v>7814</v>
      </c>
      <c r="R227" s="30">
        <f t="shared" si="12"/>
        <v>102265</v>
      </c>
      <c r="S227" s="40">
        <f t="shared" si="14"/>
        <v>107378.25</v>
      </c>
      <c r="T227" s="30">
        <v>8058</v>
      </c>
      <c r="U227" s="30">
        <v>8820</v>
      </c>
      <c r="V227" s="30">
        <v>7020</v>
      </c>
      <c r="W227" s="30">
        <v>7684</v>
      </c>
      <c r="X227" s="30">
        <v>8007</v>
      </c>
      <c r="Y227" s="30">
        <v>7968</v>
      </c>
      <c r="Z227" s="30">
        <v>7229</v>
      </c>
      <c r="AA227" s="30">
        <v>8379</v>
      </c>
      <c r="AB227" s="30">
        <v>8810</v>
      </c>
      <c r="AC227" s="30">
        <v>7771</v>
      </c>
      <c r="AD227" s="30">
        <v>8817</v>
      </c>
      <c r="AE227" s="30">
        <v>7819</v>
      </c>
      <c r="AF227" s="30">
        <f t="shared" si="13"/>
        <v>96382</v>
      </c>
      <c r="AG227" s="40">
        <f t="shared" si="15"/>
        <v>101201.1</v>
      </c>
      <c r="AH227" s="30">
        <v>8682</v>
      </c>
      <c r="AI227" s="30">
        <v>8346</v>
      </c>
      <c r="AJ227" s="30">
        <v>6393</v>
      </c>
      <c r="AK227" s="33" t="s">
        <v>18</v>
      </c>
      <c r="AL227" s="33"/>
      <c r="AM227" s="31"/>
      <c r="AN227" s="33" t="s">
        <v>658</v>
      </c>
      <c r="AO227" s="33" t="s">
        <v>20</v>
      </c>
    </row>
    <row r="228" ht="24.95" customHeight="1" spans="1:41">
      <c r="A228" s="30" t="s">
        <v>143</v>
      </c>
      <c r="B228" s="30">
        <v>10177187</v>
      </c>
      <c r="C228" s="31" t="s">
        <v>656</v>
      </c>
      <c r="D228" s="31" t="s">
        <v>659</v>
      </c>
      <c r="E228" s="32">
        <v>50</v>
      </c>
      <c r="F228" s="30">
        <v>603</v>
      </c>
      <c r="G228" s="30">
        <v>1593</v>
      </c>
      <c r="H228" s="30">
        <v>1147</v>
      </c>
      <c r="I228" s="30">
        <v>1241</v>
      </c>
      <c r="J228" s="30">
        <v>1096</v>
      </c>
      <c r="K228" s="30">
        <v>1094</v>
      </c>
      <c r="L228" s="30">
        <v>1773</v>
      </c>
      <c r="M228" s="30">
        <v>1567</v>
      </c>
      <c r="N228" s="30">
        <v>1566</v>
      </c>
      <c r="O228" s="30">
        <v>1420</v>
      </c>
      <c r="P228" s="30">
        <v>2116</v>
      </c>
      <c r="Q228" s="30">
        <v>1394</v>
      </c>
      <c r="R228" s="30">
        <f t="shared" si="12"/>
        <v>16610</v>
      </c>
      <c r="S228" s="40">
        <f t="shared" si="14"/>
        <v>17440.5</v>
      </c>
      <c r="T228" s="30">
        <v>1211</v>
      </c>
      <c r="U228" s="30">
        <v>1286</v>
      </c>
      <c r="V228" s="30">
        <v>1326</v>
      </c>
      <c r="W228" s="30">
        <v>2860</v>
      </c>
      <c r="X228" s="30">
        <v>1604</v>
      </c>
      <c r="Y228" s="30">
        <v>1452</v>
      </c>
      <c r="Z228" s="30">
        <v>1772</v>
      </c>
      <c r="AA228" s="30">
        <v>1714</v>
      </c>
      <c r="AB228" s="30">
        <v>1886</v>
      </c>
      <c r="AC228" s="30">
        <v>1528</v>
      </c>
      <c r="AD228" s="30">
        <v>1223</v>
      </c>
      <c r="AE228" s="30">
        <v>2656</v>
      </c>
      <c r="AF228" s="30">
        <f t="shared" si="13"/>
        <v>20518</v>
      </c>
      <c r="AG228" s="40">
        <f t="shared" si="15"/>
        <v>21543.9</v>
      </c>
      <c r="AH228" s="30">
        <v>1803</v>
      </c>
      <c r="AI228" s="30">
        <v>1367</v>
      </c>
      <c r="AJ228" s="30">
        <v>1167</v>
      </c>
      <c r="AK228" s="33" t="s">
        <v>18</v>
      </c>
      <c r="AL228" s="33"/>
      <c r="AM228" s="31" t="s">
        <v>660</v>
      </c>
      <c r="AN228" s="33" t="s">
        <v>661</v>
      </c>
      <c r="AO228" s="33" t="s">
        <v>137</v>
      </c>
    </row>
    <row r="229" ht="24.95" customHeight="1" spans="1:41">
      <c r="A229" s="30" t="s">
        <v>359</v>
      </c>
      <c r="B229" s="30">
        <v>10080290</v>
      </c>
      <c r="C229" s="31" t="s">
        <v>662</v>
      </c>
      <c r="D229" s="31" t="s">
        <v>663</v>
      </c>
      <c r="E229" s="32">
        <v>25</v>
      </c>
      <c r="F229" s="30">
        <v>1713</v>
      </c>
      <c r="G229" s="30">
        <v>1584</v>
      </c>
      <c r="H229" s="30">
        <v>1297</v>
      </c>
      <c r="I229" s="30">
        <v>1834</v>
      </c>
      <c r="J229" s="30">
        <v>1923</v>
      </c>
      <c r="K229" s="30">
        <v>1962</v>
      </c>
      <c r="L229" s="30">
        <v>1829</v>
      </c>
      <c r="M229" s="30">
        <v>1982</v>
      </c>
      <c r="N229" s="30">
        <v>1874</v>
      </c>
      <c r="O229" s="30">
        <v>1796</v>
      </c>
      <c r="P229" s="30">
        <v>1627</v>
      </c>
      <c r="Q229" s="30">
        <v>1491</v>
      </c>
      <c r="R229" s="30">
        <f t="shared" si="12"/>
        <v>20912</v>
      </c>
      <c r="S229" s="40">
        <f t="shared" si="14"/>
        <v>21957.6</v>
      </c>
      <c r="T229" s="30">
        <v>1554</v>
      </c>
      <c r="U229" s="30">
        <v>1554</v>
      </c>
      <c r="V229" s="30">
        <v>920</v>
      </c>
      <c r="W229" s="30">
        <v>2097</v>
      </c>
      <c r="X229" s="30">
        <v>1553</v>
      </c>
      <c r="Y229" s="30">
        <v>1826</v>
      </c>
      <c r="Z229" s="30">
        <v>2010</v>
      </c>
      <c r="AA229" s="30">
        <v>2228</v>
      </c>
      <c r="AB229" s="30">
        <v>2253</v>
      </c>
      <c r="AC229" s="30">
        <v>2113</v>
      </c>
      <c r="AD229" s="30">
        <v>2120</v>
      </c>
      <c r="AE229" s="30">
        <v>1815</v>
      </c>
      <c r="AF229" s="30">
        <f t="shared" si="13"/>
        <v>22043</v>
      </c>
      <c r="AG229" s="40">
        <f t="shared" si="15"/>
        <v>23145.15</v>
      </c>
      <c r="AH229" s="30">
        <v>1959</v>
      </c>
      <c r="AI229" s="30">
        <v>1791</v>
      </c>
      <c r="AJ229" s="30">
        <v>924</v>
      </c>
      <c r="AK229" s="33" t="s">
        <v>18</v>
      </c>
      <c r="AL229" s="33"/>
      <c r="AM229" s="31" t="s">
        <v>664</v>
      </c>
      <c r="AN229" s="33" t="s">
        <v>665</v>
      </c>
      <c r="AO229" s="33" t="s">
        <v>23</v>
      </c>
    </row>
    <row r="230" ht="24.95" customHeight="1" spans="1:41">
      <c r="A230" s="30" t="s">
        <v>226</v>
      </c>
      <c r="B230" s="30">
        <v>10082511</v>
      </c>
      <c r="C230" s="31" t="s">
        <v>666</v>
      </c>
      <c r="D230" s="31" t="s">
        <v>667</v>
      </c>
      <c r="E230" s="32">
        <v>40</v>
      </c>
      <c r="F230" s="30">
        <v>941</v>
      </c>
      <c r="G230" s="30">
        <v>536</v>
      </c>
      <c r="H230" s="30">
        <v>593</v>
      </c>
      <c r="I230" s="30">
        <v>914</v>
      </c>
      <c r="J230" s="30">
        <v>847</v>
      </c>
      <c r="K230" s="30">
        <v>975</v>
      </c>
      <c r="L230" s="30">
        <v>895</v>
      </c>
      <c r="M230" s="30">
        <v>506</v>
      </c>
      <c r="N230" s="30">
        <v>544</v>
      </c>
      <c r="O230" s="30">
        <v>994</v>
      </c>
      <c r="P230" s="30">
        <v>794</v>
      </c>
      <c r="Q230" s="30">
        <v>891</v>
      </c>
      <c r="R230" s="30">
        <f t="shared" si="12"/>
        <v>9430</v>
      </c>
      <c r="S230" s="40">
        <f t="shared" si="14"/>
        <v>9901.5</v>
      </c>
      <c r="T230" s="30">
        <v>769</v>
      </c>
      <c r="U230" s="30">
        <v>596</v>
      </c>
      <c r="V230" s="30">
        <v>296</v>
      </c>
      <c r="W230" s="30">
        <v>910</v>
      </c>
      <c r="X230" s="30">
        <v>999</v>
      </c>
      <c r="Y230" s="30">
        <v>1242</v>
      </c>
      <c r="Z230" s="30">
        <v>998</v>
      </c>
      <c r="AA230" s="30">
        <v>999</v>
      </c>
      <c r="AB230" s="30">
        <v>383</v>
      </c>
      <c r="AC230" s="30">
        <v>913</v>
      </c>
      <c r="AD230" s="30">
        <v>990</v>
      </c>
      <c r="AE230" s="30">
        <v>995</v>
      </c>
      <c r="AF230" s="30">
        <f t="shared" si="13"/>
        <v>10090</v>
      </c>
      <c r="AG230" s="40">
        <f t="shared" si="15"/>
        <v>10594.5</v>
      </c>
      <c r="AH230" s="30">
        <v>999</v>
      </c>
      <c r="AI230" s="30">
        <v>755</v>
      </c>
      <c r="AJ230" s="30">
        <v>571</v>
      </c>
      <c r="AK230" s="33" t="s">
        <v>18</v>
      </c>
      <c r="AL230" s="33"/>
      <c r="AM230" s="31" t="s">
        <v>668</v>
      </c>
      <c r="AN230" s="33" t="s">
        <v>669</v>
      </c>
      <c r="AO230" s="33" t="s">
        <v>27</v>
      </c>
    </row>
    <row r="231" ht="24.95" customHeight="1" spans="1:41">
      <c r="A231" s="30" t="s">
        <v>73</v>
      </c>
      <c r="B231" s="30">
        <v>10076946</v>
      </c>
      <c r="C231" s="31" t="s">
        <v>670</v>
      </c>
      <c r="D231" s="31" t="s">
        <v>671</v>
      </c>
      <c r="E231" s="32">
        <v>40</v>
      </c>
      <c r="F231" s="30">
        <v>1271</v>
      </c>
      <c r="G231" s="30">
        <v>1057</v>
      </c>
      <c r="H231" s="30">
        <v>994</v>
      </c>
      <c r="I231" s="30">
        <v>1130</v>
      </c>
      <c r="J231" s="30">
        <v>925</v>
      </c>
      <c r="K231" s="30">
        <v>1104</v>
      </c>
      <c r="L231" s="30">
        <v>998</v>
      </c>
      <c r="M231" s="30">
        <v>969</v>
      </c>
      <c r="N231" s="30">
        <v>855</v>
      </c>
      <c r="O231" s="30">
        <v>970</v>
      </c>
      <c r="P231" s="30">
        <v>1039</v>
      </c>
      <c r="Q231" s="30">
        <v>859</v>
      </c>
      <c r="R231" s="30">
        <f t="shared" si="12"/>
        <v>12171</v>
      </c>
      <c r="S231" s="40">
        <f t="shared" si="14"/>
        <v>12779.55</v>
      </c>
      <c r="T231" s="30">
        <v>791</v>
      </c>
      <c r="U231" s="30">
        <v>556</v>
      </c>
      <c r="V231" s="30">
        <v>913</v>
      </c>
      <c r="W231" s="30">
        <v>1012</v>
      </c>
      <c r="X231" s="30">
        <v>977</v>
      </c>
      <c r="Y231" s="30">
        <v>1057</v>
      </c>
      <c r="Z231" s="30">
        <v>956</v>
      </c>
      <c r="AA231" s="30">
        <v>949</v>
      </c>
      <c r="AB231" s="30">
        <v>859</v>
      </c>
      <c r="AC231" s="30">
        <v>890</v>
      </c>
      <c r="AD231" s="30">
        <v>1038</v>
      </c>
      <c r="AE231" s="30">
        <v>609</v>
      </c>
      <c r="AF231" s="30">
        <f t="shared" si="13"/>
        <v>10607</v>
      </c>
      <c r="AG231" s="40">
        <f t="shared" si="15"/>
        <v>11137.35</v>
      </c>
      <c r="AH231" s="30">
        <v>834</v>
      </c>
      <c r="AI231" s="30">
        <v>948</v>
      </c>
      <c r="AJ231" s="30">
        <v>594</v>
      </c>
      <c r="AK231" s="33" t="s">
        <v>18</v>
      </c>
      <c r="AL231" s="33"/>
      <c r="AM231" s="31"/>
      <c r="AN231" s="33" t="s">
        <v>672</v>
      </c>
      <c r="AO231" s="33" t="s">
        <v>23</v>
      </c>
    </row>
    <row r="232" ht="24.95" customHeight="1" spans="1:41">
      <c r="A232" s="30" t="s">
        <v>389</v>
      </c>
      <c r="B232" s="30">
        <v>10077798</v>
      </c>
      <c r="C232" s="31" t="s">
        <v>673</v>
      </c>
      <c r="D232" s="31" t="s">
        <v>674</v>
      </c>
      <c r="E232" s="32">
        <v>50</v>
      </c>
      <c r="F232" s="30">
        <v>605</v>
      </c>
      <c r="G232" s="30">
        <v>567</v>
      </c>
      <c r="H232" s="30">
        <v>1004</v>
      </c>
      <c r="I232" s="30">
        <v>1031</v>
      </c>
      <c r="J232" s="30">
        <v>859</v>
      </c>
      <c r="K232" s="30">
        <v>901</v>
      </c>
      <c r="L232" s="30">
        <v>1181</v>
      </c>
      <c r="M232" s="30">
        <v>1354</v>
      </c>
      <c r="N232" s="30">
        <v>1352</v>
      </c>
      <c r="O232" s="30">
        <v>1205</v>
      </c>
      <c r="P232" s="30">
        <v>1298</v>
      </c>
      <c r="Q232" s="30">
        <v>1300</v>
      </c>
      <c r="R232" s="30">
        <f t="shared" si="12"/>
        <v>12657</v>
      </c>
      <c r="S232" s="40">
        <f t="shared" si="14"/>
        <v>13289.85</v>
      </c>
      <c r="T232" s="30">
        <v>960</v>
      </c>
      <c r="U232" s="30">
        <v>965</v>
      </c>
      <c r="V232" s="30">
        <v>740</v>
      </c>
      <c r="W232" s="30">
        <v>1051</v>
      </c>
      <c r="X232" s="30">
        <v>915</v>
      </c>
      <c r="Y232" s="30">
        <v>1486</v>
      </c>
      <c r="Z232" s="30">
        <v>1380</v>
      </c>
      <c r="AA232" s="30">
        <v>1885</v>
      </c>
      <c r="AB232" s="30">
        <v>2252</v>
      </c>
      <c r="AC232" s="30">
        <v>2127</v>
      </c>
      <c r="AD232" s="30">
        <v>1130</v>
      </c>
      <c r="AE232" s="30">
        <v>512</v>
      </c>
      <c r="AF232" s="30">
        <f t="shared" si="13"/>
        <v>15403</v>
      </c>
      <c r="AG232" s="40">
        <f t="shared" si="15"/>
        <v>16173.15</v>
      </c>
      <c r="AH232" s="30">
        <v>501</v>
      </c>
      <c r="AI232" s="30">
        <v>509</v>
      </c>
      <c r="AJ232" s="30">
        <v>434</v>
      </c>
      <c r="AK232" s="33" t="s">
        <v>18</v>
      </c>
      <c r="AL232" s="33"/>
      <c r="AM232" s="31" t="s">
        <v>675</v>
      </c>
      <c r="AN232" s="33" t="s">
        <v>676</v>
      </c>
      <c r="AO232" s="33" t="s">
        <v>27</v>
      </c>
    </row>
    <row r="233" ht="24.95" customHeight="1" spans="1:41">
      <c r="A233" s="30" t="s">
        <v>105</v>
      </c>
      <c r="B233" s="30">
        <v>10026730</v>
      </c>
      <c r="C233" s="31" t="s">
        <v>677</v>
      </c>
      <c r="D233" s="31" t="s">
        <v>678</v>
      </c>
      <c r="E233" s="32">
        <v>80</v>
      </c>
      <c r="F233" s="30">
        <v>3150</v>
      </c>
      <c r="G233" s="30">
        <v>2918</v>
      </c>
      <c r="H233" s="30">
        <v>3207</v>
      </c>
      <c r="I233" s="30">
        <v>4954</v>
      </c>
      <c r="J233" s="30">
        <v>4182</v>
      </c>
      <c r="K233" s="30">
        <v>4376</v>
      </c>
      <c r="L233" s="30">
        <v>4475</v>
      </c>
      <c r="M233" s="30">
        <v>3419</v>
      </c>
      <c r="N233" s="30">
        <v>3667</v>
      </c>
      <c r="O233" s="30">
        <v>3685</v>
      </c>
      <c r="P233" s="30">
        <v>3775</v>
      </c>
      <c r="Q233" s="30">
        <v>3571</v>
      </c>
      <c r="R233" s="30">
        <f t="shared" si="12"/>
        <v>45379</v>
      </c>
      <c r="S233" s="40">
        <f t="shared" si="14"/>
        <v>47647.95</v>
      </c>
      <c r="T233" s="30">
        <v>3289</v>
      </c>
      <c r="U233" s="30">
        <v>3748</v>
      </c>
      <c r="V233" s="30">
        <v>3165</v>
      </c>
      <c r="W233" s="30">
        <v>4849</v>
      </c>
      <c r="X233" s="30">
        <v>5786</v>
      </c>
      <c r="Y233" s="30">
        <v>6537</v>
      </c>
      <c r="Z233" s="30">
        <v>5058</v>
      </c>
      <c r="AA233" s="30">
        <v>6465</v>
      </c>
      <c r="AB233" s="30">
        <v>6951</v>
      </c>
      <c r="AC233" s="30">
        <v>5920</v>
      </c>
      <c r="AD233" s="30">
        <v>4388</v>
      </c>
      <c r="AE233" s="30">
        <v>3716</v>
      </c>
      <c r="AF233" s="30">
        <f t="shared" si="13"/>
        <v>59872</v>
      </c>
      <c r="AG233" s="40">
        <f t="shared" si="15"/>
        <v>62865.6</v>
      </c>
      <c r="AH233" s="30">
        <v>3736</v>
      </c>
      <c r="AI233" s="30">
        <v>1068</v>
      </c>
      <c r="AJ233" s="30">
        <v>38</v>
      </c>
      <c r="AK233" s="33" t="s">
        <v>18</v>
      </c>
      <c r="AL233" s="33"/>
      <c r="AM233" s="31" t="s">
        <v>679</v>
      </c>
      <c r="AN233" s="33" t="s">
        <v>680</v>
      </c>
      <c r="AO233" s="33" t="s">
        <v>137</v>
      </c>
    </row>
    <row r="234" ht="24.95" customHeight="1" spans="1:41">
      <c r="A234" s="30" t="s">
        <v>359</v>
      </c>
      <c r="B234" s="30">
        <v>10082688</v>
      </c>
      <c r="C234" s="31" t="s">
        <v>681</v>
      </c>
      <c r="D234" s="31" t="s">
        <v>682</v>
      </c>
      <c r="E234" s="32">
        <v>80</v>
      </c>
      <c r="F234" s="30">
        <v>4817</v>
      </c>
      <c r="G234" s="30">
        <v>5442</v>
      </c>
      <c r="H234" s="30">
        <v>4243</v>
      </c>
      <c r="I234" s="30">
        <v>4938</v>
      </c>
      <c r="J234" s="30">
        <v>2934</v>
      </c>
      <c r="K234" s="30">
        <v>3890</v>
      </c>
      <c r="L234" s="30">
        <v>4856</v>
      </c>
      <c r="M234" s="30">
        <v>7758</v>
      </c>
      <c r="N234" s="30">
        <v>7389</v>
      </c>
      <c r="O234" s="30">
        <v>4521</v>
      </c>
      <c r="P234" s="30">
        <v>3855</v>
      </c>
      <c r="Q234" s="30">
        <v>4083</v>
      </c>
      <c r="R234" s="30">
        <f t="shared" si="12"/>
        <v>58726</v>
      </c>
      <c r="S234" s="40">
        <f t="shared" si="14"/>
        <v>61662.3</v>
      </c>
      <c r="T234" s="30">
        <v>3803</v>
      </c>
      <c r="U234" s="30">
        <v>4254</v>
      </c>
      <c r="V234" s="30">
        <v>3913</v>
      </c>
      <c r="W234" s="30">
        <v>5109</v>
      </c>
      <c r="X234" s="30">
        <v>3585</v>
      </c>
      <c r="Y234" s="30">
        <v>5729</v>
      </c>
      <c r="Z234" s="30">
        <v>6898</v>
      </c>
      <c r="AA234" s="30">
        <v>10783</v>
      </c>
      <c r="AB234" s="30">
        <v>12306</v>
      </c>
      <c r="AC234" s="30">
        <v>4150</v>
      </c>
      <c r="AD234" s="30">
        <v>2578</v>
      </c>
      <c r="AE234" s="30">
        <v>2198</v>
      </c>
      <c r="AF234" s="30">
        <f t="shared" si="13"/>
        <v>65306</v>
      </c>
      <c r="AG234" s="40">
        <f t="shared" si="15"/>
        <v>68571.3</v>
      </c>
      <c r="AH234" s="30">
        <v>2855</v>
      </c>
      <c r="AI234" s="30">
        <v>2646</v>
      </c>
      <c r="AJ234" s="30">
        <v>2179</v>
      </c>
      <c r="AK234" s="33" t="s">
        <v>18</v>
      </c>
      <c r="AL234" s="33"/>
      <c r="AM234" s="31" t="s">
        <v>683</v>
      </c>
      <c r="AN234" s="33" t="s">
        <v>684</v>
      </c>
      <c r="AO234" s="33" t="s">
        <v>23</v>
      </c>
    </row>
    <row r="235" ht="24.95" customHeight="1" spans="1:41">
      <c r="A235" s="30" t="s">
        <v>226</v>
      </c>
      <c r="B235" s="30">
        <v>10083386</v>
      </c>
      <c r="C235" s="31" t="s">
        <v>685</v>
      </c>
      <c r="D235" s="31" t="s">
        <v>686</v>
      </c>
      <c r="E235" s="32">
        <v>150</v>
      </c>
      <c r="F235" s="30">
        <v>37150</v>
      </c>
      <c r="G235" s="30">
        <v>20030</v>
      </c>
      <c r="H235" s="30">
        <v>20440</v>
      </c>
      <c r="I235" s="30">
        <v>38050</v>
      </c>
      <c r="J235" s="30">
        <v>31320</v>
      </c>
      <c r="K235" s="30">
        <v>33220</v>
      </c>
      <c r="L235" s="30">
        <v>30360</v>
      </c>
      <c r="M235" s="30">
        <v>34500</v>
      </c>
      <c r="N235" s="30">
        <v>39280</v>
      </c>
      <c r="O235" s="30">
        <v>40310</v>
      </c>
      <c r="P235" s="30">
        <v>25310</v>
      </c>
      <c r="Q235" s="30">
        <v>39910</v>
      </c>
      <c r="R235" s="30">
        <f t="shared" si="12"/>
        <v>389880</v>
      </c>
      <c r="S235" s="40">
        <f t="shared" si="14"/>
        <v>409374</v>
      </c>
      <c r="T235" s="30">
        <v>39270</v>
      </c>
      <c r="U235" s="30">
        <v>42080</v>
      </c>
      <c r="V235" s="30">
        <v>6470</v>
      </c>
      <c r="W235" s="30">
        <v>39560</v>
      </c>
      <c r="X235" s="30">
        <v>38590</v>
      </c>
      <c r="Y235" s="30">
        <v>38360</v>
      </c>
      <c r="Z235" s="30">
        <v>24580</v>
      </c>
      <c r="AA235" s="30">
        <v>32410</v>
      </c>
      <c r="AB235" s="30">
        <v>37630</v>
      </c>
      <c r="AC235" s="30">
        <v>37760</v>
      </c>
      <c r="AD235" s="30">
        <v>34610</v>
      </c>
      <c r="AE235" s="30">
        <v>33940</v>
      </c>
      <c r="AF235" s="30">
        <f t="shared" si="13"/>
        <v>405260</v>
      </c>
      <c r="AG235" s="40">
        <f t="shared" si="15"/>
        <v>425523</v>
      </c>
      <c r="AH235" s="30">
        <v>40900</v>
      </c>
      <c r="AI235" s="30">
        <v>31570</v>
      </c>
      <c r="AJ235" s="30">
        <v>19360</v>
      </c>
      <c r="AK235" s="33" t="s">
        <v>18</v>
      </c>
      <c r="AL235" s="33"/>
      <c r="AM235" s="31" t="s">
        <v>685</v>
      </c>
      <c r="AN235" s="33" t="s">
        <v>687</v>
      </c>
      <c r="AO235" s="33" t="s">
        <v>183</v>
      </c>
    </row>
    <row r="236" ht="24.95" customHeight="1" spans="1:41">
      <c r="A236" s="30" t="s">
        <v>226</v>
      </c>
      <c r="B236" s="30">
        <v>10085320</v>
      </c>
      <c r="C236" s="31" t="s">
        <v>688</v>
      </c>
      <c r="D236" s="31" t="s">
        <v>689</v>
      </c>
      <c r="E236" s="32">
        <v>150</v>
      </c>
      <c r="F236" s="30">
        <v>13380</v>
      </c>
      <c r="G236" s="30">
        <v>9250</v>
      </c>
      <c r="H236" s="30">
        <v>10230</v>
      </c>
      <c r="I236" s="30">
        <v>20590</v>
      </c>
      <c r="J236" s="30">
        <v>20470</v>
      </c>
      <c r="K236" s="30">
        <v>19200</v>
      </c>
      <c r="L236" s="30">
        <v>17607</v>
      </c>
      <c r="M236" s="30">
        <v>23240</v>
      </c>
      <c r="N236" s="30">
        <v>20230</v>
      </c>
      <c r="O236" s="30">
        <v>21180</v>
      </c>
      <c r="P236" s="30">
        <v>17440</v>
      </c>
      <c r="Q236" s="30">
        <v>15360</v>
      </c>
      <c r="R236" s="30">
        <f t="shared" si="12"/>
        <v>208177</v>
      </c>
      <c r="S236" s="40">
        <f t="shared" si="14"/>
        <v>218585.85</v>
      </c>
      <c r="T236" s="30">
        <v>16520</v>
      </c>
      <c r="U236" s="30">
        <v>20700</v>
      </c>
      <c r="V236" s="30">
        <v>4800</v>
      </c>
      <c r="W236" s="30">
        <v>22410</v>
      </c>
      <c r="X236" s="30">
        <v>25150</v>
      </c>
      <c r="Y236" s="30">
        <v>25040</v>
      </c>
      <c r="Z236" s="30">
        <v>22480</v>
      </c>
      <c r="AA236" s="30">
        <v>23990</v>
      </c>
      <c r="AB236" s="30">
        <v>22530</v>
      </c>
      <c r="AC236" s="30">
        <v>19920</v>
      </c>
      <c r="AD236" s="30">
        <v>18540</v>
      </c>
      <c r="AE236" s="30">
        <v>22700</v>
      </c>
      <c r="AF236" s="30">
        <f t="shared" si="13"/>
        <v>244780</v>
      </c>
      <c r="AG236" s="40">
        <f t="shared" si="15"/>
        <v>257019</v>
      </c>
      <c r="AH236" s="30">
        <v>25590</v>
      </c>
      <c r="AI236" s="30">
        <v>24820</v>
      </c>
      <c r="AJ236" s="30">
        <v>15850</v>
      </c>
      <c r="AK236" s="33" t="s">
        <v>18</v>
      </c>
      <c r="AL236" s="33"/>
      <c r="AM236" s="31" t="s">
        <v>690</v>
      </c>
      <c r="AN236" s="33" t="s">
        <v>691</v>
      </c>
      <c r="AO236" s="33" t="s">
        <v>231</v>
      </c>
    </row>
    <row r="237" ht="24.95" customHeight="1" spans="1:41">
      <c r="A237" s="30" t="s">
        <v>59</v>
      </c>
      <c r="B237" s="30">
        <v>10086772</v>
      </c>
      <c r="C237" s="31" t="s">
        <v>692</v>
      </c>
      <c r="D237" s="31" t="s">
        <v>693</v>
      </c>
      <c r="E237" s="32">
        <v>40</v>
      </c>
      <c r="F237" s="30">
        <v>1379</v>
      </c>
      <c r="G237" s="30">
        <v>1037</v>
      </c>
      <c r="H237" s="30">
        <v>1048</v>
      </c>
      <c r="I237" s="30">
        <v>1461</v>
      </c>
      <c r="J237" s="30">
        <v>1346</v>
      </c>
      <c r="K237" s="30">
        <v>1605</v>
      </c>
      <c r="L237" s="30">
        <v>1458</v>
      </c>
      <c r="M237" s="30">
        <v>1744</v>
      </c>
      <c r="N237" s="30">
        <v>1577</v>
      </c>
      <c r="O237" s="30">
        <v>1452</v>
      </c>
      <c r="P237" s="30">
        <v>1378</v>
      </c>
      <c r="Q237" s="30">
        <v>1402</v>
      </c>
      <c r="R237" s="30">
        <f t="shared" si="12"/>
        <v>16887</v>
      </c>
      <c r="S237" s="40">
        <f t="shared" si="14"/>
        <v>17731.35</v>
      </c>
      <c r="T237" s="30">
        <v>1426</v>
      </c>
      <c r="U237" s="30">
        <v>1411</v>
      </c>
      <c r="V237" s="30">
        <v>790</v>
      </c>
      <c r="W237" s="30">
        <v>1459</v>
      </c>
      <c r="X237" s="30">
        <v>1223</v>
      </c>
      <c r="Y237" s="30">
        <v>1411</v>
      </c>
      <c r="Z237" s="30">
        <v>1480</v>
      </c>
      <c r="AA237" s="30">
        <v>4376</v>
      </c>
      <c r="AB237" s="30">
        <v>6445</v>
      </c>
      <c r="AC237" s="30">
        <v>1372</v>
      </c>
      <c r="AD237" s="30">
        <v>1318</v>
      </c>
      <c r="AE237" s="30">
        <v>1312</v>
      </c>
      <c r="AF237" s="30">
        <f t="shared" si="13"/>
        <v>24023</v>
      </c>
      <c r="AG237" s="40">
        <f t="shared" si="15"/>
        <v>25224.15</v>
      </c>
      <c r="AH237" s="30">
        <v>1021</v>
      </c>
      <c r="AI237" s="30">
        <v>847</v>
      </c>
      <c r="AJ237" s="30">
        <v>430</v>
      </c>
      <c r="AK237" s="33" t="s">
        <v>18</v>
      </c>
      <c r="AL237" s="33"/>
      <c r="AM237" s="31" t="s">
        <v>694</v>
      </c>
      <c r="AN237" s="33" t="s">
        <v>695</v>
      </c>
      <c r="AO237" s="33" t="s">
        <v>23</v>
      </c>
    </row>
    <row r="238" ht="24.95" customHeight="1" spans="1:41">
      <c r="A238" s="30" t="s">
        <v>66</v>
      </c>
      <c r="B238" s="30">
        <v>10083134</v>
      </c>
      <c r="C238" s="31" t="s">
        <v>696</v>
      </c>
      <c r="D238" s="31" t="s">
        <v>697</v>
      </c>
      <c r="E238" s="32">
        <v>50</v>
      </c>
      <c r="F238" s="30">
        <v>1163</v>
      </c>
      <c r="G238" s="30">
        <v>931</v>
      </c>
      <c r="H238" s="30">
        <v>732</v>
      </c>
      <c r="I238" s="30">
        <v>979</v>
      </c>
      <c r="J238" s="30">
        <v>971</v>
      </c>
      <c r="K238" s="30">
        <v>953</v>
      </c>
      <c r="L238" s="30">
        <v>1019</v>
      </c>
      <c r="M238" s="30">
        <v>959</v>
      </c>
      <c r="N238" s="30">
        <v>1454</v>
      </c>
      <c r="O238" s="30">
        <v>740</v>
      </c>
      <c r="P238" s="30">
        <v>833</v>
      </c>
      <c r="Q238" s="30">
        <v>746</v>
      </c>
      <c r="R238" s="30">
        <f t="shared" si="12"/>
        <v>11480</v>
      </c>
      <c r="S238" s="40">
        <f t="shared" si="14"/>
        <v>12054</v>
      </c>
      <c r="T238" s="30">
        <v>735</v>
      </c>
      <c r="U238" s="30">
        <v>613</v>
      </c>
      <c r="V238" s="30">
        <v>312</v>
      </c>
      <c r="W238" s="30">
        <v>583</v>
      </c>
      <c r="X238" s="30">
        <v>625</v>
      </c>
      <c r="Y238" s="30">
        <v>605</v>
      </c>
      <c r="Z238" s="30">
        <v>534</v>
      </c>
      <c r="AA238" s="30">
        <v>560</v>
      </c>
      <c r="AB238" s="30">
        <v>609</v>
      </c>
      <c r="AC238" s="30">
        <v>566</v>
      </c>
      <c r="AD238" s="30">
        <v>555</v>
      </c>
      <c r="AE238" s="30">
        <v>505</v>
      </c>
      <c r="AF238" s="30">
        <f t="shared" si="13"/>
        <v>6802</v>
      </c>
      <c r="AG238" s="40">
        <f t="shared" si="15"/>
        <v>7142.1</v>
      </c>
      <c r="AH238" s="30">
        <v>571</v>
      </c>
      <c r="AI238" s="30">
        <v>472</v>
      </c>
      <c r="AJ238" s="30">
        <v>252</v>
      </c>
      <c r="AK238" s="33" t="s">
        <v>18</v>
      </c>
      <c r="AL238" s="33"/>
      <c r="AM238" s="31" t="s">
        <v>698</v>
      </c>
      <c r="AN238" s="33" t="s">
        <v>699</v>
      </c>
      <c r="AO238" s="33" t="s">
        <v>137</v>
      </c>
    </row>
    <row r="239" ht="24.95" customHeight="1" spans="1:41">
      <c r="A239" s="30" t="s">
        <v>66</v>
      </c>
      <c r="B239" s="30">
        <v>10067532</v>
      </c>
      <c r="C239" s="31" t="s">
        <v>696</v>
      </c>
      <c r="D239" s="31" t="s">
        <v>700</v>
      </c>
      <c r="E239" s="32">
        <v>50</v>
      </c>
      <c r="F239" s="30">
        <v>454</v>
      </c>
      <c r="G239" s="30">
        <v>414</v>
      </c>
      <c r="H239" s="30">
        <v>366</v>
      </c>
      <c r="I239" s="30">
        <v>363</v>
      </c>
      <c r="J239" s="30">
        <v>503</v>
      </c>
      <c r="K239" s="30">
        <v>889</v>
      </c>
      <c r="L239" s="30">
        <v>945</v>
      </c>
      <c r="M239" s="30">
        <v>987</v>
      </c>
      <c r="N239" s="30">
        <v>959</v>
      </c>
      <c r="O239" s="30">
        <v>934</v>
      </c>
      <c r="P239" s="30">
        <v>993</v>
      </c>
      <c r="Q239" s="30">
        <v>957</v>
      </c>
      <c r="R239" s="30">
        <f t="shared" si="12"/>
        <v>8764</v>
      </c>
      <c r="S239" s="40">
        <f t="shared" si="14"/>
        <v>9202.2</v>
      </c>
      <c r="T239" s="30">
        <v>961</v>
      </c>
      <c r="U239" s="30">
        <v>933</v>
      </c>
      <c r="V239" s="30">
        <v>860</v>
      </c>
      <c r="W239" s="30">
        <v>1123</v>
      </c>
      <c r="X239" s="30">
        <v>1109</v>
      </c>
      <c r="Y239" s="30">
        <v>972</v>
      </c>
      <c r="Z239" s="30">
        <v>897</v>
      </c>
      <c r="AA239" s="30">
        <v>1013</v>
      </c>
      <c r="AB239" s="30">
        <v>1022</v>
      </c>
      <c r="AC239" s="30">
        <v>913</v>
      </c>
      <c r="AD239" s="30">
        <v>953</v>
      </c>
      <c r="AE239" s="30">
        <v>879</v>
      </c>
      <c r="AF239" s="30">
        <f t="shared" si="13"/>
        <v>11635</v>
      </c>
      <c r="AG239" s="40">
        <f t="shared" si="15"/>
        <v>12216.75</v>
      </c>
      <c r="AH239" s="30">
        <v>952</v>
      </c>
      <c r="AI239" s="30">
        <v>902</v>
      </c>
      <c r="AJ239" s="30">
        <v>805</v>
      </c>
      <c r="AK239" s="33" t="s">
        <v>18</v>
      </c>
      <c r="AL239" s="33"/>
      <c r="AM239" s="31"/>
      <c r="AN239" s="33" t="s">
        <v>699</v>
      </c>
      <c r="AO239" s="33" t="s">
        <v>27</v>
      </c>
    </row>
    <row r="240" ht="24.95" customHeight="1" spans="1:41">
      <c r="A240" s="30" t="s">
        <v>66</v>
      </c>
      <c r="B240" s="30">
        <v>10067531</v>
      </c>
      <c r="C240" s="31" t="s">
        <v>696</v>
      </c>
      <c r="D240" s="31" t="s">
        <v>700</v>
      </c>
      <c r="E240" s="32">
        <v>25</v>
      </c>
      <c r="F240" s="30">
        <v>608</v>
      </c>
      <c r="G240" s="30">
        <v>683</v>
      </c>
      <c r="H240" s="30">
        <v>541</v>
      </c>
      <c r="I240" s="30">
        <v>521</v>
      </c>
      <c r="J240" s="30">
        <v>509</v>
      </c>
      <c r="K240" s="30">
        <v>490</v>
      </c>
      <c r="L240" s="30">
        <v>497</v>
      </c>
      <c r="M240" s="30">
        <v>522</v>
      </c>
      <c r="N240" s="30">
        <v>528</v>
      </c>
      <c r="O240" s="30">
        <v>513</v>
      </c>
      <c r="P240" s="30">
        <v>541</v>
      </c>
      <c r="Q240" s="30">
        <v>498</v>
      </c>
      <c r="R240" s="30">
        <f t="shared" si="12"/>
        <v>6451</v>
      </c>
      <c r="S240" s="40">
        <f t="shared" si="14"/>
        <v>6773.55</v>
      </c>
      <c r="T240" s="30">
        <v>499</v>
      </c>
      <c r="U240" s="30">
        <v>499</v>
      </c>
      <c r="V240" s="30">
        <v>494</v>
      </c>
      <c r="W240" s="30">
        <v>512</v>
      </c>
      <c r="X240" s="30">
        <v>506</v>
      </c>
      <c r="Y240" s="30">
        <v>521</v>
      </c>
      <c r="Z240" s="30">
        <v>529</v>
      </c>
      <c r="AA240" s="30">
        <v>533</v>
      </c>
      <c r="AB240" s="30">
        <v>544</v>
      </c>
      <c r="AC240" s="30">
        <v>530</v>
      </c>
      <c r="AD240" s="30">
        <v>560</v>
      </c>
      <c r="AE240" s="30">
        <v>509</v>
      </c>
      <c r="AF240" s="30">
        <f t="shared" si="13"/>
        <v>6236</v>
      </c>
      <c r="AG240" s="40">
        <f t="shared" si="15"/>
        <v>6547.8</v>
      </c>
      <c r="AH240" s="30">
        <v>561</v>
      </c>
      <c r="AI240" s="30">
        <v>507</v>
      </c>
      <c r="AJ240" s="30">
        <v>427</v>
      </c>
      <c r="AK240" s="33" t="s">
        <v>18</v>
      </c>
      <c r="AL240" s="33"/>
      <c r="AM240" s="31"/>
      <c r="AN240" s="33" t="s">
        <v>699</v>
      </c>
      <c r="AO240" s="33" t="s">
        <v>27</v>
      </c>
    </row>
    <row r="241" ht="24.95" customHeight="1" spans="1:41">
      <c r="A241" s="30" t="s">
        <v>226</v>
      </c>
      <c r="B241" s="30">
        <v>10083185</v>
      </c>
      <c r="C241" s="31" t="s">
        <v>701</v>
      </c>
      <c r="D241" s="31" t="s">
        <v>702</v>
      </c>
      <c r="E241" s="32">
        <v>40</v>
      </c>
      <c r="F241" s="30">
        <v>561</v>
      </c>
      <c r="G241" s="30">
        <v>0</v>
      </c>
      <c r="H241" s="30">
        <v>921</v>
      </c>
      <c r="I241" s="30">
        <v>2561</v>
      </c>
      <c r="J241" s="30">
        <v>3145</v>
      </c>
      <c r="K241" s="30">
        <v>2358</v>
      </c>
      <c r="L241" s="30">
        <v>3331</v>
      </c>
      <c r="M241" s="30">
        <v>4639</v>
      </c>
      <c r="N241" s="30">
        <v>4388</v>
      </c>
      <c r="O241" s="30">
        <v>5982</v>
      </c>
      <c r="P241" s="30">
        <v>4154</v>
      </c>
      <c r="Q241" s="30">
        <v>4668</v>
      </c>
      <c r="R241" s="30">
        <f t="shared" si="12"/>
        <v>36708</v>
      </c>
      <c r="S241" s="40">
        <f t="shared" si="14"/>
        <v>38543.4</v>
      </c>
      <c r="T241" s="30">
        <v>6674</v>
      </c>
      <c r="U241" s="30">
        <v>7118</v>
      </c>
      <c r="V241" s="30">
        <v>2062</v>
      </c>
      <c r="W241" s="30">
        <v>5418</v>
      </c>
      <c r="X241" s="30">
        <v>5126</v>
      </c>
      <c r="Y241" s="30">
        <v>4297</v>
      </c>
      <c r="Z241" s="30">
        <v>4857</v>
      </c>
      <c r="AA241" s="30">
        <v>8834</v>
      </c>
      <c r="AB241" s="30">
        <v>8942</v>
      </c>
      <c r="AC241" s="30">
        <v>10037</v>
      </c>
      <c r="AD241" s="30">
        <v>7383</v>
      </c>
      <c r="AE241" s="30">
        <v>7365</v>
      </c>
      <c r="AF241" s="30">
        <f t="shared" si="13"/>
        <v>78113</v>
      </c>
      <c r="AG241" s="40">
        <f t="shared" si="15"/>
        <v>82018.65</v>
      </c>
      <c r="AH241" s="30">
        <v>4648</v>
      </c>
      <c r="AI241" s="30">
        <v>4128</v>
      </c>
      <c r="AJ241" s="30">
        <v>976</v>
      </c>
      <c r="AK241" s="33" t="s">
        <v>18</v>
      </c>
      <c r="AL241" s="33"/>
      <c r="AM241" s="31" t="s">
        <v>703</v>
      </c>
      <c r="AN241" s="33" t="s">
        <v>704</v>
      </c>
      <c r="AO241" s="33" t="s">
        <v>183</v>
      </c>
    </row>
    <row r="242" ht="24.95" customHeight="1" spans="1:41">
      <c r="A242" s="30" t="s">
        <v>59</v>
      </c>
      <c r="B242" s="30">
        <v>10085496</v>
      </c>
      <c r="C242" s="31" t="s">
        <v>705</v>
      </c>
      <c r="D242" s="31" t="s">
        <v>706</v>
      </c>
      <c r="E242" s="32">
        <v>50</v>
      </c>
      <c r="F242" s="30">
        <v>687</v>
      </c>
      <c r="G242" s="30">
        <v>371</v>
      </c>
      <c r="H242" s="30">
        <v>457</v>
      </c>
      <c r="I242" s="30">
        <v>703</v>
      </c>
      <c r="J242" s="30">
        <v>565</v>
      </c>
      <c r="K242" s="30">
        <v>585</v>
      </c>
      <c r="L242" s="30">
        <v>630</v>
      </c>
      <c r="M242" s="30">
        <v>630</v>
      </c>
      <c r="N242" s="30">
        <v>549</v>
      </c>
      <c r="O242" s="30">
        <v>817</v>
      </c>
      <c r="P242" s="30">
        <v>912</v>
      </c>
      <c r="Q242" s="30">
        <v>685</v>
      </c>
      <c r="R242" s="30">
        <f t="shared" si="12"/>
        <v>7591</v>
      </c>
      <c r="S242" s="40">
        <f t="shared" si="14"/>
        <v>7970.55</v>
      </c>
      <c r="T242" s="30">
        <v>754</v>
      </c>
      <c r="U242" s="30">
        <v>831</v>
      </c>
      <c r="V242" s="30">
        <v>231</v>
      </c>
      <c r="W242" s="30">
        <v>862</v>
      </c>
      <c r="X242" s="30">
        <v>648</v>
      </c>
      <c r="Y242" s="30">
        <v>672</v>
      </c>
      <c r="Z242" s="30">
        <v>874</v>
      </c>
      <c r="AA242" s="30">
        <v>1616</v>
      </c>
      <c r="AB242" s="30">
        <v>1054</v>
      </c>
      <c r="AC242" s="30">
        <v>1059</v>
      </c>
      <c r="AD242" s="30">
        <v>978</v>
      </c>
      <c r="AE242" s="30">
        <v>936</v>
      </c>
      <c r="AF242" s="30">
        <f t="shared" si="13"/>
        <v>10515</v>
      </c>
      <c r="AG242" s="40">
        <f t="shared" si="15"/>
        <v>11040.75</v>
      </c>
      <c r="AH242" s="30">
        <v>858</v>
      </c>
      <c r="AI242" s="30">
        <v>665</v>
      </c>
      <c r="AJ242" s="30">
        <v>432</v>
      </c>
      <c r="AK242" s="33" t="s">
        <v>18</v>
      </c>
      <c r="AL242" s="33"/>
      <c r="AM242" s="31" t="s">
        <v>707</v>
      </c>
      <c r="AN242" s="33" t="s">
        <v>708</v>
      </c>
      <c r="AO242" s="33" t="s">
        <v>23</v>
      </c>
    </row>
    <row r="243" ht="24.95" customHeight="1" spans="1:41">
      <c r="A243" s="30" t="s">
        <v>59</v>
      </c>
      <c r="B243" s="30">
        <v>10086734</v>
      </c>
      <c r="C243" s="31" t="s">
        <v>709</v>
      </c>
      <c r="D243" s="31" t="s">
        <v>710</v>
      </c>
      <c r="E243" s="32">
        <v>100</v>
      </c>
      <c r="F243" s="30">
        <v>4500</v>
      </c>
      <c r="G243" s="30">
        <v>4078</v>
      </c>
      <c r="H243" s="30">
        <v>3625</v>
      </c>
      <c r="I243" s="30">
        <v>4364</v>
      </c>
      <c r="J243" s="30">
        <v>4463</v>
      </c>
      <c r="K243" s="30">
        <v>5136</v>
      </c>
      <c r="L243" s="30">
        <v>5174</v>
      </c>
      <c r="M243" s="30">
        <v>5883</v>
      </c>
      <c r="N243" s="30">
        <v>5908</v>
      </c>
      <c r="O243" s="30">
        <v>5166</v>
      </c>
      <c r="P243" s="30">
        <v>4998</v>
      </c>
      <c r="Q243" s="30">
        <v>4871</v>
      </c>
      <c r="R243" s="30">
        <f t="shared" si="12"/>
        <v>58166</v>
      </c>
      <c r="S243" s="40">
        <f t="shared" si="14"/>
        <v>61074.3</v>
      </c>
      <c r="T243" s="30">
        <v>6078</v>
      </c>
      <c r="U243" s="30">
        <v>6135</v>
      </c>
      <c r="V243" s="30">
        <v>4773</v>
      </c>
      <c r="W243" s="30">
        <v>6271</v>
      </c>
      <c r="X243" s="30">
        <v>6140</v>
      </c>
      <c r="Y243" s="30">
        <v>6612</v>
      </c>
      <c r="Z243" s="30">
        <v>6203</v>
      </c>
      <c r="AA243" s="30">
        <v>7428</v>
      </c>
      <c r="AB243" s="30">
        <v>8776</v>
      </c>
      <c r="AC243" s="30">
        <v>8948</v>
      </c>
      <c r="AD243" s="30">
        <v>8070</v>
      </c>
      <c r="AE243" s="30">
        <v>4875</v>
      </c>
      <c r="AF243" s="30">
        <f t="shared" si="13"/>
        <v>80309</v>
      </c>
      <c r="AG243" s="40">
        <f t="shared" si="15"/>
        <v>84324.45</v>
      </c>
      <c r="AH243" s="30">
        <v>7135</v>
      </c>
      <c r="AI243" s="30">
        <v>6258</v>
      </c>
      <c r="AJ243" s="30">
        <v>5157</v>
      </c>
      <c r="AK243" s="33" t="s">
        <v>18</v>
      </c>
      <c r="AL243" s="33"/>
      <c r="AM243" s="31"/>
      <c r="AN243" s="33" t="s">
        <v>711</v>
      </c>
      <c r="AO243" s="33" t="s">
        <v>23</v>
      </c>
    </row>
    <row r="244" ht="24.95" customHeight="1" spans="1:41">
      <c r="A244" s="30" t="s">
        <v>712</v>
      </c>
      <c r="B244" s="30">
        <v>62000144</v>
      </c>
      <c r="C244" s="31" t="s">
        <v>713</v>
      </c>
      <c r="D244" s="31" t="s">
        <v>714</v>
      </c>
      <c r="E244" s="32">
        <v>25</v>
      </c>
      <c r="F244" s="30">
        <v>0</v>
      </c>
      <c r="G244" s="30">
        <v>1249</v>
      </c>
      <c r="H244" s="30">
        <v>0</v>
      </c>
      <c r="I244" s="30">
        <v>1145</v>
      </c>
      <c r="J244" s="30">
        <v>0</v>
      </c>
      <c r="K244" s="30">
        <v>1497</v>
      </c>
      <c r="L244" s="30">
        <v>0</v>
      </c>
      <c r="M244" s="30">
        <v>1910</v>
      </c>
      <c r="N244" s="30">
        <v>0</v>
      </c>
      <c r="O244" s="30">
        <v>1917</v>
      </c>
      <c r="P244" s="30">
        <v>0</v>
      </c>
      <c r="Q244" s="30">
        <v>1791</v>
      </c>
      <c r="R244" s="30">
        <f t="shared" si="12"/>
        <v>9509</v>
      </c>
      <c r="S244" s="40">
        <f t="shared" si="14"/>
        <v>9984.45</v>
      </c>
      <c r="T244" s="30">
        <v>0</v>
      </c>
      <c r="U244" s="30">
        <v>1836</v>
      </c>
      <c r="V244" s="30">
        <v>0</v>
      </c>
      <c r="W244" s="30">
        <v>1365</v>
      </c>
      <c r="X244" s="30">
        <v>0</v>
      </c>
      <c r="Y244" s="30">
        <v>1917</v>
      </c>
      <c r="Z244" s="30">
        <v>0</v>
      </c>
      <c r="AA244" s="30">
        <v>2004</v>
      </c>
      <c r="AB244" s="30">
        <v>0</v>
      </c>
      <c r="AC244" s="30">
        <v>2357</v>
      </c>
      <c r="AD244" s="30">
        <v>0</v>
      </c>
      <c r="AE244" s="30">
        <v>2003</v>
      </c>
      <c r="AF244" s="30">
        <f t="shared" si="13"/>
        <v>11482</v>
      </c>
      <c r="AG244" s="40">
        <f t="shared" si="15"/>
        <v>12056.1</v>
      </c>
      <c r="AH244" s="30">
        <v>0</v>
      </c>
      <c r="AI244" s="30">
        <v>1553</v>
      </c>
      <c r="AJ244" s="30">
        <v>0</v>
      </c>
      <c r="AK244" s="33" t="s">
        <v>18</v>
      </c>
      <c r="AL244" s="33"/>
      <c r="AM244" s="31"/>
      <c r="AN244" s="33"/>
      <c r="AO244" s="33" t="s">
        <v>23</v>
      </c>
    </row>
    <row r="245" ht="24.95" customHeight="1" spans="1:41">
      <c r="A245" s="30" t="s">
        <v>226</v>
      </c>
      <c r="B245" s="30">
        <v>10047602</v>
      </c>
      <c r="C245" s="31" t="s">
        <v>715</v>
      </c>
      <c r="D245" s="31" t="s">
        <v>716</v>
      </c>
      <c r="E245" s="32">
        <v>200</v>
      </c>
      <c r="F245" s="30">
        <v>61780</v>
      </c>
      <c r="G245" s="30">
        <v>33210</v>
      </c>
      <c r="H245" s="30">
        <v>40920</v>
      </c>
      <c r="I245" s="30">
        <v>57900</v>
      </c>
      <c r="J245" s="30">
        <v>52140</v>
      </c>
      <c r="K245" s="30">
        <v>44620</v>
      </c>
      <c r="L245" s="30">
        <v>38776</v>
      </c>
      <c r="M245" s="30">
        <v>37480</v>
      </c>
      <c r="N245" s="30">
        <v>41840</v>
      </c>
      <c r="O245" s="30">
        <v>48320</v>
      </c>
      <c r="P245" s="30">
        <v>41700</v>
      </c>
      <c r="Q245" s="30">
        <v>40520</v>
      </c>
      <c r="R245" s="30">
        <f t="shared" si="12"/>
        <v>539206</v>
      </c>
      <c r="S245" s="40">
        <f t="shared" si="14"/>
        <v>566166.3</v>
      </c>
      <c r="T245" s="30">
        <v>37330</v>
      </c>
      <c r="U245" s="30">
        <v>31410</v>
      </c>
      <c r="V245" s="30">
        <v>5090</v>
      </c>
      <c r="W245" s="30">
        <v>35030</v>
      </c>
      <c r="X245" s="30">
        <v>32650</v>
      </c>
      <c r="Y245" s="30">
        <v>26170</v>
      </c>
      <c r="Z245" s="30">
        <v>17750</v>
      </c>
      <c r="AA245" s="30">
        <v>24950</v>
      </c>
      <c r="AB245" s="30">
        <v>25470</v>
      </c>
      <c r="AC245" s="30">
        <v>18560</v>
      </c>
      <c r="AD245" s="30">
        <v>16300</v>
      </c>
      <c r="AE245" s="30">
        <v>13460</v>
      </c>
      <c r="AF245" s="30">
        <f t="shared" si="13"/>
        <v>284170</v>
      </c>
      <c r="AG245" s="40">
        <f t="shared" si="15"/>
        <v>298378.5</v>
      </c>
      <c r="AH245" s="30">
        <v>12480</v>
      </c>
      <c r="AI245" s="30">
        <v>9330</v>
      </c>
      <c r="AJ245" s="30">
        <v>5860</v>
      </c>
      <c r="AK245" s="33" t="s">
        <v>18</v>
      </c>
      <c r="AL245" s="33"/>
      <c r="AM245" s="31"/>
      <c r="AN245" s="33" t="s">
        <v>717</v>
      </c>
      <c r="AO245" s="33" t="s">
        <v>183</v>
      </c>
    </row>
    <row r="246" ht="24.95" customHeight="1" spans="1:41">
      <c r="A246" s="30" t="s">
        <v>718</v>
      </c>
      <c r="B246" s="30">
        <v>10116886</v>
      </c>
      <c r="C246" s="31" t="s">
        <v>719</v>
      </c>
      <c r="D246" s="31" t="s">
        <v>720</v>
      </c>
      <c r="E246" s="32">
        <v>100</v>
      </c>
      <c r="F246" s="30">
        <v>0</v>
      </c>
      <c r="G246" s="30">
        <v>2219</v>
      </c>
      <c r="H246" s="30">
        <v>0</v>
      </c>
      <c r="I246" s="30">
        <v>1364</v>
      </c>
      <c r="J246" s="30">
        <v>0</v>
      </c>
      <c r="K246" s="30">
        <v>2538</v>
      </c>
      <c r="L246" s="30">
        <v>0</v>
      </c>
      <c r="M246" s="30">
        <v>4820</v>
      </c>
      <c r="N246" s="30">
        <v>0</v>
      </c>
      <c r="O246" s="30">
        <v>3570</v>
      </c>
      <c r="P246" s="30">
        <v>0</v>
      </c>
      <c r="Q246" s="30">
        <v>3651</v>
      </c>
      <c r="R246" s="30">
        <f t="shared" si="12"/>
        <v>18162</v>
      </c>
      <c r="S246" s="40">
        <f t="shared" si="14"/>
        <v>19070.1</v>
      </c>
      <c r="T246" s="30">
        <v>0</v>
      </c>
      <c r="U246" s="30">
        <v>929</v>
      </c>
      <c r="V246" s="30">
        <v>0</v>
      </c>
      <c r="W246" s="30">
        <v>965</v>
      </c>
      <c r="X246" s="30">
        <v>0</v>
      </c>
      <c r="Y246" s="30">
        <v>1775</v>
      </c>
      <c r="Z246" s="30">
        <v>0</v>
      </c>
      <c r="AA246" s="30">
        <v>1784</v>
      </c>
      <c r="AB246" s="30">
        <v>0</v>
      </c>
      <c r="AC246" s="30">
        <v>3877</v>
      </c>
      <c r="AD246" s="30">
        <v>0</v>
      </c>
      <c r="AE246" s="30">
        <v>4796</v>
      </c>
      <c r="AF246" s="30">
        <f t="shared" si="13"/>
        <v>14126</v>
      </c>
      <c r="AG246" s="40">
        <f t="shared" si="15"/>
        <v>14832.3</v>
      </c>
      <c r="AH246" s="30">
        <v>0</v>
      </c>
      <c r="AI246" s="30">
        <v>2936</v>
      </c>
      <c r="AJ246" s="30">
        <v>0</v>
      </c>
      <c r="AK246" s="33" t="s">
        <v>18</v>
      </c>
      <c r="AL246" s="33"/>
      <c r="AM246" s="31" t="s">
        <v>719</v>
      </c>
      <c r="AN246" s="33" t="s">
        <v>721</v>
      </c>
      <c r="AO246" s="33" t="s">
        <v>27</v>
      </c>
    </row>
    <row r="247" ht="24.95" customHeight="1" spans="1:41">
      <c r="A247" s="30" t="s">
        <v>389</v>
      </c>
      <c r="B247" s="30">
        <v>10082672</v>
      </c>
      <c r="C247" s="31" t="s">
        <v>722</v>
      </c>
      <c r="D247" s="31" t="s">
        <v>723</v>
      </c>
      <c r="E247" s="32">
        <v>20</v>
      </c>
      <c r="F247" s="30">
        <v>619</v>
      </c>
      <c r="G247" s="30">
        <v>624</v>
      </c>
      <c r="H247" s="30">
        <v>530</v>
      </c>
      <c r="I247" s="30">
        <v>677</v>
      </c>
      <c r="J247" s="30">
        <v>661</v>
      </c>
      <c r="K247" s="30">
        <v>638</v>
      </c>
      <c r="L247" s="30">
        <v>609</v>
      </c>
      <c r="M247" s="30">
        <v>981</v>
      </c>
      <c r="N247" s="30">
        <v>1090</v>
      </c>
      <c r="O247" s="30">
        <v>994</v>
      </c>
      <c r="P247" s="30">
        <v>1122</v>
      </c>
      <c r="Q247" s="30">
        <v>1068</v>
      </c>
      <c r="R247" s="30">
        <f t="shared" si="12"/>
        <v>9613</v>
      </c>
      <c r="S247" s="40">
        <f t="shared" si="14"/>
        <v>10093.65</v>
      </c>
      <c r="T247" s="30">
        <v>1017</v>
      </c>
      <c r="U247" s="30">
        <v>1185</v>
      </c>
      <c r="V247" s="30">
        <v>821</v>
      </c>
      <c r="W247" s="30">
        <v>1101</v>
      </c>
      <c r="X247" s="30">
        <v>944</v>
      </c>
      <c r="Y247" s="30">
        <v>1364</v>
      </c>
      <c r="Z247" s="30">
        <v>794</v>
      </c>
      <c r="AA247" s="30">
        <v>460</v>
      </c>
      <c r="AB247" s="30">
        <v>1878</v>
      </c>
      <c r="AC247" s="30">
        <v>1250</v>
      </c>
      <c r="AD247" s="30">
        <v>1338</v>
      </c>
      <c r="AE247" s="30">
        <v>582</v>
      </c>
      <c r="AF247" s="30">
        <f t="shared" si="13"/>
        <v>12734</v>
      </c>
      <c r="AG247" s="40">
        <f t="shared" si="15"/>
        <v>13370.7</v>
      </c>
      <c r="AH247" s="30">
        <v>684</v>
      </c>
      <c r="AI247" s="30">
        <v>679</v>
      </c>
      <c r="AJ247" s="30">
        <v>586</v>
      </c>
      <c r="AK247" s="33" t="s">
        <v>18</v>
      </c>
      <c r="AL247" s="33"/>
      <c r="AM247" s="31" t="s">
        <v>722</v>
      </c>
      <c r="AN247" s="33" t="s">
        <v>724</v>
      </c>
      <c r="AO247" s="33" t="s">
        <v>27</v>
      </c>
    </row>
    <row r="248" ht="24.95" customHeight="1" spans="1:41">
      <c r="A248" s="30" t="s">
        <v>389</v>
      </c>
      <c r="B248" s="30">
        <v>10086964</v>
      </c>
      <c r="C248" s="31" t="s">
        <v>722</v>
      </c>
      <c r="D248" s="31" t="s">
        <v>725</v>
      </c>
      <c r="E248" s="32">
        <v>100</v>
      </c>
      <c r="F248" s="30">
        <v>4683</v>
      </c>
      <c r="G248" s="30">
        <v>4896</v>
      </c>
      <c r="H248" s="30">
        <v>4224</v>
      </c>
      <c r="I248" s="30">
        <v>5131</v>
      </c>
      <c r="J248" s="30">
        <v>5532</v>
      </c>
      <c r="K248" s="30">
        <v>5927</v>
      </c>
      <c r="L248" s="30">
        <v>6396</v>
      </c>
      <c r="M248" s="30">
        <v>7216</v>
      </c>
      <c r="N248" s="30">
        <v>6580</v>
      </c>
      <c r="O248" s="30">
        <v>6057</v>
      </c>
      <c r="P248" s="30">
        <v>5930</v>
      </c>
      <c r="Q248" s="30">
        <v>5613</v>
      </c>
      <c r="R248" s="30">
        <f t="shared" si="12"/>
        <v>68185</v>
      </c>
      <c r="S248" s="40">
        <f t="shared" si="14"/>
        <v>71594.25</v>
      </c>
      <c r="T248" s="30">
        <v>5319</v>
      </c>
      <c r="U248" s="30">
        <v>5674</v>
      </c>
      <c r="V248" s="30">
        <v>4807</v>
      </c>
      <c r="W248" s="30">
        <v>6280</v>
      </c>
      <c r="X248" s="30">
        <v>5967</v>
      </c>
      <c r="Y248" s="30">
        <v>6325</v>
      </c>
      <c r="Z248" s="30">
        <v>5786</v>
      </c>
      <c r="AA248" s="30">
        <v>6060</v>
      </c>
      <c r="AB248" s="30">
        <v>6366</v>
      </c>
      <c r="AC248" s="30">
        <v>6237</v>
      </c>
      <c r="AD248" s="30">
        <v>6102</v>
      </c>
      <c r="AE248" s="30">
        <v>6249</v>
      </c>
      <c r="AF248" s="30">
        <f t="shared" si="13"/>
        <v>71172</v>
      </c>
      <c r="AG248" s="40">
        <f t="shared" si="15"/>
        <v>74730.6</v>
      </c>
      <c r="AH248" s="30">
        <v>5630</v>
      </c>
      <c r="AI248" s="30">
        <v>5992</v>
      </c>
      <c r="AJ248" s="30">
        <v>5271</v>
      </c>
      <c r="AK248" s="33" t="s">
        <v>18</v>
      </c>
      <c r="AL248" s="33"/>
      <c r="AM248" s="31" t="s">
        <v>722</v>
      </c>
      <c r="AN248" s="33" t="s">
        <v>724</v>
      </c>
      <c r="AO248" s="33" t="s">
        <v>27</v>
      </c>
    </row>
    <row r="249" ht="24.95" customHeight="1" spans="1:41">
      <c r="A249" s="30" t="s">
        <v>94</v>
      </c>
      <c r="B249" s="30">
        <v>10088116</v>
      </c>
      <c r="C249" s="31" t="s">
        <v>726</v>
      </c>
      <c r="D249" s="31" t="s">
        <v>727</v>
      </c>
      <c r="E249" s="32">
        <v>80</v>
      </c>
      <c r="F249" s="30">
        <v>3136</v>
      </c>
      <c r="G249" s="30">
        <v>2347</v>
      </c>
      <c r="H249" s="30">
        <v>2128</v>
      </c>
      <c r="I249" s="30">
        <v>2460</v>
      </c>
      <c r="J249" s="30">
        <v>2405</v>
      </c>
      <c r="K249" s="30">
        <v>2794</v>
      </c>
      <c r="L249" s="30">
        <v>2833</v>
      </c>
      <c r="M249" s="30">
        <v>3316</v>
      </c>
      <c r="N249" s="30">
        <v>3257</v>
      </c>
      <c r="O249" s="30">
        <v>2768</v>
      </c>
      <c r="P249" s="30">
        <v>2801</v>
      </c>
      <c r="Q249" s="30">
        <v>1735</v>
      </c>
      <c r="R249" s="30">
        <f t="shared" si="12"/>
        <v>31980</v>
      </c>
      <c r="S249" s="40">
        <f t="shared" si="14"/>
        <v>33579</v>
      </c>
      <c r="T249" s="30">
        <v>1977</v>
      </c>
      <c r="U249" s="30">
        <v>1664</v>
      </c>
      <c r="V249" s="30">
        <v>1115</v>
      </c>
      <c r="W249" s="30">
        <v>1722</v>
      </c>
      <c r="X249" s="30">
        <v>1870</v>
      </c>
      <c r="Y249" s="30">
        <v>1824</v>
      </c>
      <c r="Z249" s="30">
        <v>1764</v>
      </c>
      <c r="AA249" s="30">
        <v>1863</v>
      </c>
      <c r="AB249" s="30">
        <v>1982</v>
      </c>
      <c r="AC249" s="30">
        <v>1701</v>
      </c>
      <c r="AD249" s="30">
        <v>1909</v>
      </c>
      <c r="AE249" s="30">
        <v>1690</v>
      </c>
      <c r="AF249" s="30">
        <f t="shared" si="13"/>
        <v>21081</v>
      </c>
      <c r="AG249" s="40">
        <f t="shared" si="15"/>
        <v>22135.05</v>
      </c>
      <c r="AH249" s="30">
        <v>1666</v>
      </c>
      <c r="AI249" s="30">
        <v>1538</v>
      </c>
      <c r="AJ249" s="30">
        <v>1091</v>
      </c>
      <c r="AK249" s="33" t="s">
        <v>18</v>
      </c>
      <c r="AL249" s="33"/>
      <c r="AM249" s="31" t="s">
        <v>728</v>
      </c>
      <c r="AN249" s="33" t="s">
        <v>729</v>
      </c>
      <c r="AO249" s="33" t="s">
        <v>23</v>
      </c>
    </row>
    <row r="250" ht="24.95" customHeight="1" spans="1:41">
      <c r="A250" s="30" t="s">
        <v>66</v>
      </c>
      <c r="B250" s="30">
        <v>10088792</v>
      </c>
      <c r="C250" s="31" t="s">
        <v>730</v>
      </c>
      <c r="D250" s="31" t="s">
        <v>731</v>
      </c>
      <c r="E250" s="32">
        <v>40</v>
      </c>
      <c r="F250" s="30">
        <v>1074</v>
      </c>
      <c r="G250" s="30">
        <v>593</v>
      </c>
      <c r="H250" s="30">
        <v>762</v>
      </c>
      <c r="I250" s="30">
        <v>1165</v>
      </c>
      <c r="J250" s="30">
        <v>1103</v>
      </c>
      <c r="K250" s="30">
        <v>1133</v>
      </c>
      <c r="L250" s="30">
        <v>1001</v>
      </c>
      <c r="M250" s="30">
        <v>408</v>
      </c>
      <c r="N250" s="30">
        <v>746</v>
      </c>
      <c r="O250" s="30">
        <v>1487</v>
      </c>
      <c r="P250" s="30">
        <v>958</v>
      </c>
      <c r="Q250" s="30">
        <v>970</v>
      </c>
      <c r="R250" s="30">
        <f t="shared" si="12"/>
        <v>11400</v>
      </c>
      <c r="S250" s="40">
        <f t="shared" si="14"/>
        <v>11970</v>
      </c>
      <c r="T250" s="30">
        <v>673</v>
      </c>
      <c r="U250" s="30">
        <v>597</v>
      </c>
      <c r="V250" s="30">
        <v>385</v>
      </c>
      <c r="W250" s="30">
        <v>979</v>
      </c>
      <c r="X250" s="30">
        <v>1041</v>
      </c>
      <c r="Y250" s="30">
        <v>1071</v>
      </c>
      <c r="Z250" s="30">
        <v>983</v>
      </c>
      <c r="AA250" s="30">
        <v>403</v>
      </c>
      <c r="AB250" s="30">
        <v>512</v>
      </c>
      <c r="AC250" s="30">
        <v>922</v>
      </c>
      <c r="AD250" s="30">
        <v>947</v>
      </c>
      <c r="AE250" s="30">
        <v>983</v>
      </c>
      <c r="AF250" s="30">
        <f t="shared" si="13"/>
        <v>9496</v>
      </c>
      <c r="AG250" s="40">
        <f t="shared" si="15"/>
        <v>9970.8</v>
      </c>
      <c r="AH250" s="30">
        <v>922</v>
      </c>
      <c r="AI250" s="30">
        <v>745</v>
      </c>
      <c r="AJ250" s="30">
        <v>591</v>
      </c>
      <c r="AK250" s="33" t="s">
        <v>18</v>
      </c>
      <c r="AL250" s="33"/>
      <c r="AM250" s="31" t="s">
        <v>732</v>
      </c>
      <c r="AN250" s="33" t="s">
        <v>733</v>
      </c>
      <c r="AO250" s="33" t="s">
        <v>27</v>
      </c>
    </row>
    <row r="251" ht="24.95" customHeight="1" spans="1:41">
      <c r="A251" s="30" t="s">
        <v>83</v>
      </c>
      <c r="B251" s="30">
        <v>10102130</v>
      </c>
      <c r="C251" s="31" t="s">
        <v>734</v>
      </c>
      <c r="D251" s="31" t="s">
        <v>735</v>
      </c>
      <c r="E251" s="32">
        <v>50</v>
      </c>
      <c r="F251" s="30">
        <v>1428</v>
      </c>
      <c r="G251" s="30">
        <v>749</v>
      </c>
      <c r="H251" s="30">
        <v>813</v>
      </c>
      <c r="I251" s="30">
        <v>1285</v>
      </c>
      <c r="J251" s="30">
        <v>832</v>
      </c>
      <c r="K251" s="30">
        <v>910</v>
      </c>
      <c r="L251" s="30">
        <v>1381</v>
      </c>
      <c r="M251" s="30">
        <v>923</v>
      </c>
      <c r="N251" s="30">
        <v>904</v>
      </c>
      <c r="O251" s="30">
        <v>877</v>
      </c>
      <c r="P251" s="30">
        <v>801</v>
      </c>
      <c r="Q251" s="30">
        <v>793</v>
      </c>
      <c r="R251" s="30">
        <f t="shared" si="12"/>
        <v>11696</v>
      </c>
      <c r="S251" s="40">
        <f t="shared" si="14"/>
        <v>12280.8</v>
      </c>
      <c r="T251" s="30">
        <v>858</v>
      </c>
      <c r="U251" s="30">
        <v>839</v>
      </c>
      <c r="V251" s="30">
        <v>490</v>
      </c>
      <c r="W251" s="30">
        <v>607</v>
      </c>
      <c r="X251" s="30">
        <v>506</v>
      </c>
      <c r="Y251" s="30">
        <v>556</v>
      </c>
      <c r="Z251" s="30">
        <v>1553</v>
      </c>
      <c r="AA251" s="30">
        <v>1653</v>
      </c>
      <c r="AB251" s="30">
        <v>1427</v>
      </c>
      <c r="AC251" s="30">
        <v>1562</v>
      </c>
      <c r="AD251" s="30">
        <v>1628</v>
      </c>
      <c r="AE251" s="30">
        <v>1349</v>
      </c>
      <c r="AF251" s="30">
        <f t="shared" si="13"/>
        <v>13028</v>
      </c>
      <c r="AG251" s="40">
        <f t="shared" si="15"/>
        <v>13679.4</v>
      </c>
      <c r="AH251" s="30">
        <v>1181</v>
      </c>
      <c r="AI251" s="30">
        <v>997</v>
      </c>
      <c r="AJ251" s="30">
        <v>670</v>
      </c>
      <c r="AK251" s="33" t="s">
        <v>18</v>
      </c>
      <c r="AL251" s="33"/>
      <c r="AM251" s="31"/>
      <c r="AN251" s="33" t="s">
        <v>736</v>
      </c>
      <c r="AO251" s="33" t="s">
        <v>23</v>
      </c>
    </row>
    <row r="252" ht="24.95" customHeight="1" spans="1:41">
      <c r="A252" s="30" t="s">
        <v>66</v>
      </c>
      <c r="B252" s="30">
        <v>10055303</v>
      </c>
      <c r="C252" s="31" t="s">
        <v>410</v>
      </c>
      <c r="D252" s="31" t="s">
        <v>737</v>
      </c>
      <c r="E252" s="32">
        <v>150</v>
      </c>
      <c r="F252" s="30">
        <v>39330</v>
      </c>
      <c r="G252" s="30">
        <v>34470</v>
      </c>
      <c r="H252" s="30">
        <v>31240</v>
      </c>
      <c r="I252" s="30">
        <v>36270</v>
      </c>
      <c r="J252" s="30">
        <v>38280</v>
      </c>
      <c r="K252" s="30">
        <v>37430</v>
      </c>
      <c r="L252" s="30">
        <v>38390</v>
      </c>
      <c r="M252" s="30">
        <v>40910</v>
      </c>
      <c r="N252" s="30">
        <v>42860</v>
      </c>
      <c r="O252" s="30">
        <v>33330</v>
      </c>
      <c r="P252" s="30">
        <v>35820</v>
      </c>
      <c r="Q252" s="30">
        <v>34070</v>
      </c>
      <c r="R252" s="30">
        <f t="shared" si="12"/>
        <v>442400</v>
      </c>
      <c r="S252" s="40">
        <f t="shared" si="14"/>
        <v>464520</v>
      </c>
      <c r="T252" s="30">
        <v>35150</v>
      </c>
      <c r="U252" s="30">
        <v>33200</v>
      </c>
      <c r="V252" s="30">
        <v>28680</v>
      </c>
      <c r="W252" s="30">
        <v>32830</v>
      </c>
      <c r="X252" s="30">
        <v>32620</v>
      </c>
      <c r="Y252" s="30">
        <v>34830</v>
      </c>
      <c r="Z252" s="30">
        <v>34940</v>
      </c>
      <c r="AA252" s="30">
        <v>36950</v>
      </c>
      <c r="AB252" s="30">
        <v>38830</v>
      </c>
      <c r="AC252" s="30">
        <v>37130</v>
      </c>
      <c r="AD252" s="30">
        <v>36690</v>
      </c>
      <c r="AE252" s="30">
        <v>34420</v>
      </c>
      <c r="AF252" s="30">
        <f t="shared" si="13"/>
        <v>416270</v>
      </c>
      <c r="AG252" s="40">
        <f t="shared" si="15"/>
        <v>437083.5</v>
      </c>
      <c r="AH252" s="30">
        <v>34610</v>
      </c>
      <c r="AI252" s="30">
        <v>35910</v>
      </c>
      <c r="AJ252" s="30">
        <v>10000</v>
      </c>
      <c r="AK252" s="33" t="s">
        <v>18</v>
      </c>
      <c r="AL252" s="33"/>
      <c r="AM252" s="31" t="s">
        <v>410</v>
      </c>
      <c r="AN252" s="33" t="s">
        <v>418</v>
      </c>
      <c r="AO252" s="33" t="s">
        <v>37</v>
      </c>
    </row>
    <row r="253" ht="24.95" customHeight="1" spans="1:41">
      <c r="A253" s="30" t="s">
        <v>738</v>
      </c>
      <c r="B253" s="30">
        <v>10078679</v>
      </c>
      <c r="C253" s="31" t="s">
        <v>410</v>
      </c>
      <c r="D253" s="31" t="s">
        <v>739</v>
      </c>
      <c r="E253" s="32">
        <v>80</v>
      </c>
      <c r="F253" s="30">
        <v>1029</v>
      </c>
      <c r="G253" s="30">
        <v>0</v>
      </c>
      <c r="H253" s="30">
        <v>1085</v>
      </c>
      <c r="I253" s="30">
        <v>0</v>
      </c>
      <c r="J253" s="30">
        <v>1149</v>
      </c>
      <c r="K253" s="30">
        <v>0</v>
      </c>
      <c r="L253" s="30">
        <v>946</v>
      </c>
      <c r="M253" s="30">
        <v>0</v>
      </c>
      <c r="N253" s="30">
        <v>0</v>
      </c>
      <c r="O253" s="30">
        <v>0</v>
      </c>
      <c r="P253" s="30">
        <v>2569</v>
      </c>
      <c r="Q253" s="30">
        <v>0</v>
      </c>
      <c r="R253" s="30">
        <f t="shared" si="12"/>
        <v>6778</v>
      </c>
      <c r="S253" s="40">
        <f t="shared" si="14"/>
        <v>7116.9</v>
      </c>
      <c r="T253" s="30">
        <v>1442</v>
      </c>
      <c r="U253" s="30">
        <v>0</v>
      </c>
      <c r="V253" s="30">
        <v>1013</v>
      </c>
      <c r="W253" s="30">
        <v>0</v>
      </c>
      <c r="X253" s="30">
        <v>1262</v>
      </c>
      <c r="Y253" s="30">
        <v>0</v>
      </c>
      <c r="Z253" s="30">
        <v>1501</v>
      </c>
      <c r="AA253" s="30">
        <v>0</v>
      </c>
      <c r="AB253" s="30">
        <v>1701</v>
      </c>
      <c r="AC253" s="30">
        <v>0</v>
      </c>
      <c r="AD253" s="30">
        <v>1496</v>
      </c>
      <c r="AE253" s="30">
        <v>0</v>
      </c>
      <c r="AF253" s="30">
        <f t="shared" si="13"/>
        <v>8415</v>
      </c>
      <c r="AG253" s="40">
        <f t="shared" si="15"/>
        <v>8835.75</v>
      </c>
      <c r="AH253" s="30">
        <v>1465</v>
      </c>
      <c r="AI253" s="30">
        <v>0</v>
      </c>
      <c r="AJ253" s="30">
        <v>1325</v>
      </c>
      <c r="AK253" s="33" t="s">
        <v>18</v>
      </c>
      <c r="AL253" s="33"/>
      <c r="AM253" s="31" t="s">
        <v>410</v>
      </c>
      <c r="AN253" s="33" t="s">
        <v>418</v>
      </c>
      <c r="AO253" s="33" t="s">
        <v>20</v>
      </c>
    </row>
    <row r="254" ht="24.95" customHeight="1" spans="1:41">
      <c r="A254" s="30" t="s">
        <v>66</v>
      </c>
      <c r="B254" s="30">
        <v>10055302</v>
      </c>
      <c r="C254" s="31" t="s">
        <v>410</v>
      </c>
      <c r="D254" s="31" t="s">
        <v>740</v>
      </c>
      <c r="E254" s="32">
        <v>50</v>
      </c>
      <c r="F254" s="30">
        <v>8858</v>
      </c>
      <c r="G254" s="30">
        <v>8936</v>
      </c>
      <c r="H254" s="30">
        <v>8689</v>
      </c>
      <c r="I254" s="30">
        <v>7999</v>
      </c>
      <c r="J254" s="30">
        <v>8343</v>
      </c>
      <c r="K254" s="30">
        <v>7946</v>
      </c>
      <c r="L254" s="30">
        <v>7989</v>
      </c>
      <c r="M254" s="30">
        <v>7878</v>
      </c>
      <c r="N254" s="30">
        <v>8215</v>
      </c>
      <c r="O254" s="30">
        <v>7812</v>
      </c>
      <c r="P254" s="30">
        <v>8727</v>
      </c>
      <c r="Q254" s="30">
        <v>6448</v>
      </c>
      <c r="R254" s="30">
        <f t="shared" si="12"/>
        <v>97840</v>
      </c>
      <c r="S254" s="40">
        <f t="shared" si="14"/>
        <v>102732</v>
      </c>
      <c r="T254" s="30">
        <v>5025</v>
      </c>
      <c r="U254" s="30">
        <v>272</v>
      </c>
      <c r="V254" s="30">
        <v>4345</v>
      </c>
      <c r="W254" s="30">
        <v>2154</v>
      </c>
      <c r="X254" s="30">
        <v>0</v>
      </c>
      <c r="Y254" s="30">
        <v>31</v>
      </c>
      <c r="Z254" s="30">
        <v>292</v>
      </c>
      <c r="AA254" s="30">
        <v>0</v>
      </c>
      <c r="AB254" s="30">
        <v>0</v>
      </c>
      <c r="AC254" s="30">
        <v>0</v>
      </c>
      <c r="AD254" s="30">
        <v>0</v>
      </c>
      <c r="AE254" s="30">
        <v>316</v>
      </c>
      <c r="AF254" s="30">
        <f t="shared" si="13"/>
        <v>12435</v>
      </c>
      <c r="AG254" s="40">
        <f t="shared" si="15"/>
        <v>13056.75</v>
      </c>
      <c r="AH254" s="30">
        <v>0</v>
      </c>
      <c r="AI254" s="30">
        <v>0</v>
      </c>
      <c r="AJ254" s="30">
        <v>0</v>
      </c>
      <c r="AK254" s="33" t="s">
        <v>18</v>
      </c>
      <c r="AL254" s="33"/>
      <c r="AM254" s="31" t="s">
        <v>410</v>
      </c>
      <c r="AN254" s="33" t="s">
        <v>418</v>
      </c>
      <c r="AO254" s="33" t="s">
        <v>27</v>
      </c>
    </row>
    <row r="255" ht="24.95" customHeight="1" spans="1:41">
      <c r="A255" s="30" t="s">
        <v>738</v>
      </c>
      <c r="B255" s="30">
        <v>10078677</v>
      </c>
      <c r="C255" s="31" t="s">
        <v>410</v>
      </c>
      <c r="D255" s="31" t="s">
        <v>741</v>
      </c>
      <c r="E255" s="32">
        <v>40</v>
      </c>
      <c r="F255" s="30">
        <v>1395</v>
      </c>
      <c r="G255" s="30">
        <v>0</v>
      </c>
      <c r="H255" s="30">
        <v>1502</v>
      </c>
      <c r="I255" s="30">
        <v>0</v>
      </c>
      <c r="J255" s="30">
        <v>1506</v>
      </c>
      <c r="K255" s="30">
        <v>0</v>
      </c>
      <c r="L255" s="30">
        <v>1446</v>
      </c>
      <c r="M255" s="30">
        <v>0</v>
      </c>
      <c r="N255" s="30">
        <v>1528</v>
      </c>
      <c r="O255" s="30">
        <v>0</v>
      </c>
      <c r="P255" s="30">
        <v>1214</v>
      </c>
      <c r="Q255" s="30">
        <v>0</v>
      </c>
      <c r="R255" s="30">
        <f t="shared" si="12"/>
        <v>8591</v>
      </c>
      <c r="S255" s="40">
        <f t="shared" si="14"/>
        <v>9020.55</v>
      </c>
      <c r="T255" s="30">
        <v>1607</v>
      </c>
      <c r="U255" s="30">
        <v>0</v>
      </c>
      <c r="V255" s="30">
        <v>1468</v>
      </c>
      <c r="W255" s="30">
        <v>0</v>
      </c>
      <c r="X255" s="30">
        <v>1240</v>
      </c>
      <c r="Y255" s="30">
        <v>0</v>
      </c>
      <c r="Z255" s="30">
        <v>1539</v>
      </c>
      <c r="AA255" s="30">
        <v>0</v>
      </c>
      <c r="AB255" s="30">
        <v>1676</v>
      </c>
      <c r="AC255" s="30">
        <v>0</v>
      </c>
      <c r="AD255" s="30">
        <v>1588</v>
      </c>
      <c r="AE255" s="30">
        <v>0</v>
      </c>
      <c r="AF255" s="30">
        <f t="shared" si="13"/>
        <v>9118</v>
      </c>
      <c r="AG255" s="40">
        <f t="shared" si="15"/>
        <v>9573.9</v>
      </c>
      <c r="AH255" s="30">
        <v>1666</v>
      </c>
      <c r="AI255" s="30">
        <v>0</v>
      </c>
      <c r="AJ255" s="30">
        <v>1322</v>
      </c>
      <c r="AK255" s="33" t="s">
        <v>18</v>
      </c>
      <c r="AL255" s="33"/>
      <c r="AM255" s="31" t="s">
        <v>410</v>
      </c>
      <c r="AN255" s="33" t="s">
        <v>418</v>
      </c>
      <c r="AO255" s="33" t="s">
        <v>20</v>
      </c>
    </row>
    <row r="256" ht="24.95" customHeight="1" spans="1:41">
      <c r="A256" s="30" t="s">
        <v>66</v>
      </c>
      <c r="B256" s="30">
        <v>10059056</v>
      </c>
      <c r="C256" s="31" t="s">
        <v>410</v>
      </c>
      <c r="D256" s="31" t="s">
        <v>742</v>
      </c>
      <c r="E256" s="32">
        <v>25</v>
      </c>
      <c r="F256" s="30">
        <v>851</v>
      </c>
      <c r="G256" s="30">
        <v>669</v>
      </c>
      <c r="H256" s="30">
        <v>627</v>
      </c>
      <c r="I256" s="30">
        <v>799</v>
      </c>
      <c r="J256" s="30">
        <v>818</v>
      </c>
      <c r="K256" s="30">
        <v>760</v>
      </c>
      <c r="L256" s="30">
        <v>710</v>
      </c>
      <c r="M256" s="30">
        <v>832</v>
      </c>
      <c r="N256" s="30">
        <v>978</v>
      </c>
      <c r="O256" s="30">
        <v>929</v>
      </c>
      <c r="P256" s="30">
        <v>975</v>
      </c>
      <c r="Q256" s="30">
        <v>950</v>
      </c>
      <c r="R256" s="30">
        <f t="shared" si="12"/>
        <v>9898</v>
      </c>
      <c r="S256" s="40">
        <f t="shared" si="14"/>
        <v>10392.9</v>
      </c>
      <c r="T256" s="30">
        <v>945</v>
      </c>
      <c r="U256" s="30">
        <v>1005</v>
      </c>
      <c r="V256" s="30">
        <v>895</v>
      </c>
      <c r="W256" s="30">
        <v>1066</v>
      </c>
      <c r="X256" s="30">
        <v>1006</v>
      </c>
      <c r="Y256" s="30">
        <v>1080</v>
      </c>
      <c r="Z256" s="30">
        <v>879</v>
      </c>
      <c r="AA256" s="30">
        <v>897</v>
      </c>
      <c r="AB256" s="30">
        <v>918</v>
      </c>
      <c r="AC256" s="30">
        <v>786</v>
      </c>
      <c r="AD256" s="30">
        <v>688</v>
      </c>
      <c r="AE256" s="30">
        <v>704</v>
      </c>
      <c r="AF256" s="30">
        <f t="shared" si="13"/>
        <v>10869</v>
      </c>
      <c r="AG256" s="40">
        <f t="shared" si="15"/>
        <v>11412.45</v>
      </c>
      <c r="AH256" s="30">
        <v>699</v>
      </c>
      <c r="AI256" s="30">
        <v>676</v>
      </c>
      <c r="AJ256" s="30">
        <v>538</v>
      </c>
      <c r="AK256" s="33" t="s">
        <v>18</v>
      </c>
      <c r="AL256" s="33"/>
      <c r="AM256" s="31" t="s">
        <v>410</v>
      </c>
      <c r="AN256" s="33" t="s">
        <v>418</v>
      </c>
      <c r="AO256" s="33" t="s">
        <v>20</v>
      </c>
    </row>
    <row r="257" ht="24.95" customHeight="1" spans="1:41">
      <c r="A257" s="30" t="s">
        <v>83</v>
      </c>
      <c r="B257" s="30">
        <v>10103450</v>
      </c>
      <c r="C257" s="31" t="s">
        <v>743</v>
      </c>
      <c r="D257" s="31" t="s">
        <v>744</v>
      </c>
      <c r="E257" s="32">
        <v>50</v>
      </c>
      <c r="F257" s="30">
        <v>746</v>
      </c>
      <c r="G257" s="30">
        <v>596</v>
      </c>
      <c r="H257" s="30">
        <v>789</v>
      </c>
      <c r="I257" s="30">
        <v>1013</v>
      </c>
      <c r="J257" s="30">
        <v>1008</v>
      </c>
      <c r="K257" s="30">
        <v>1004</v>
      </c>
      <c r="L257" s="30">
        <v>955</v>
      </c>
      <c r="M257" s="30">
        <v>918</v>
      </c>
      <c r="N257" s="30">
        <v>1010</v>
      </c>
      <c r="O257" s="30">
        <v>1015</v>
      </c>
      <c r="P257" s="30">
        <v>1008</v>
      </c>
      <c r="Q257" s="30">
        <v>1141</v>
      </c>
      <c r="R257" s="30">
        <f t="shared" si="12"/>
        <v>11203</v>
      </c>
      <c r="S257" s="40">
        <f t="shared" si="14"/>
        <v>11763.15</v>
      </c>
      <c r="T257" s="30">
        <v>1212</v>
      </c>
      <c r="U257" s="30">
        <v>1130</v>
      </c>
      <c r="V257" s="30">
        <v>407</v>
      </c>
      <c r="W257" s="30">
        <v>941</v>
      </c>
      <c r="X257" s="30">
        <v>1260</v>
      </c>
      <c r="Y257" s="30">
        <v>1544</v>
      </c>
      <c r="Z257" s="30">
        <v>1452</v>
      </c>
      <c r="AA257" s="30">
        <v>1216</v>
      </c>
      <c r="AB257" s="30">
        <v>1088</v>
      </c>
      <c r="AC257" s="30">
        <v>1162</v>
      </c>
      <c r="AD257" s="30">
        <v>1044</v>
      </c>
      <c r="AE257" s="30">
        <v>1053</v>
      </c>
      <c r="AF257" s="30">
        <f t="shared" si="13"/>
        <v>13509</v>
      </c>
      <c r="AG257" s="40">
        <f t="shared" si="15"/>
        <v>14184.45</v>
      </c>
      <c r="AH257" s="30">
        <v>1266</v>
      </c>
      <c r="AI257" s="30">
        <v>1097</v>
      </c>
      <c r="AJ257" s="30">
        <v>507</v>
      </c>
      <c r="AK257" s="33" t="s">
        <v>18</v>
      </c>
      <c r="AL257" s="33"/>
      <c r="AM257" s="31" t="s">
        <v>745</v>
      </c>
      <c r="AN257" s="33" t="s">
        <v>746</v>
      </c>
      <c r="AO257" s="33" t="s">
        <v>253</v>
      </c>
    </row>
    <row r="258" ht="24.95" customHeight="1" spans="1:41">
      <c r="A258" s="30" t="s">
        <v>747</v>
      </c>
      <c r="B258" s="30">
        <v>10004985</v>
      </c>
      <c r="C258" s="31" t="s">
        <v>748</v>
      </c>
      <c r="D258" s="31" t="s">
        <v>749</v>
      </c>
      <c r="E258" s="32">
        <v>15</v>
      </c>
      <c r="F258" s="30">
        <v>1273</v>
      </c>
      <c r="G258" s="30">
        <v>0</v>
      </c>
      <c r="H258" s="30">
        <v>1279</v>
      </c>
      <c r="I258" s="30">
        <v>0</v>
      </c>
      <c r="J258" s="30">
        <v>1778</v>
      </c>
      <c r="K258" s="30">
        <v>0</v>
      </c>
      <c r="L258" s="30">
        <v>1378</v>
      </c>
      <c r="M258" s="30">
        <v>0</v>
      </c>
      <c r="N258" s="30">
        <v>1648</v>
      </c>
      <c r="O258" s="30">
        <v>0</v>
      </c>
      <c r="P258" s="30">
        <v>1594</v>
      </c>
      <c r="Q258" s="30">
        <v>0</v>
      </c>
      <c r="R258" s="30">
        <f t="shared" si="12"/>
        <v>8950</v>
      </c>
      <c r="S258" s="40">
        <f t="shared" si="14"/>
        <v>9397.5</v>
      </c>
      <c r="T258" s="30">
        <v>1453</v>
      </c>
      <c r="U258" s="30">
        <v>0</v>
      </c>
      <c r="V258" s="30">
        <v>1512</v>
      </c>
      <c r="W258" s="30">
        <v>0</v>
      </c>
      <c r="X258" s="30">
        <v>1537</v>
      </c>
      <c r="Y258" s="30">
        <v>0</v>
      </c>
      <c r="Z258" s="30">
        <v>1568</v>
      </c>
      <c r="AA258" s="30">
        <v>0</v>
      </c>
      <c r="AB258" s="30">
        <v>1652</v>
      </c>
      <c r="AC258" s="30">
        <v>0</v>
      </c>
      <c r="AD258" s="30">
        <v>1547</v>
      </c>
      <c r="AE258" s="30">
        <v>0</v>
      </c>
      <c r="AF258" s="30">
        <f t="shared" si="13"/>
        <v>9269</v>
      </c>
      <c r="AG258" s="40">
        <f t="shared" si="15"/>
        <v>9732.45</v>
      </c>
      <c r="AH258" s="30">
        <v>1613</v>
      </c>
      <c r="AI258" s="30">
        <v>0</v>
      </c>
      <c r="AJ258" s="30">
        <v>1355</v>
      </c>
      <c r="AK258" s="33" t="s">
        <v>18</v>
      </c>
      <c r="AL258" s="33"/>
      <c r="AM258" s="31" t="s">
        <v>748</v>
      </c>
      <c r="AN258" s="33"/>
      <c r="AO258" s="33" t="s">
        <v>750</v>
      </c>
    </row>
    <row r="259" ht="24.95" customHeight="1" spans="1:41">
      <c r="A259" s="30" t="s">
        <v>751</v>
      </c>
      <c r="B259" s="30">
        <v>10058043</v>
      </c>
      <c r="C259" s="31" t="s">
        <v>515</v>
      </c>
      <c r="D259" s="31" t="s">
        <v>752</v>
      </c>
      <c r="E259" s="32">
        <v>15</v>
      </c>
      <c r="F259" s="30">
        <v>1107</v>
      </c>
      <c r="G259" s="30">
        <v>0</v>
      </c>
      <c r="H259" s="30">
        <v>1128</v>
      </c>
      <c r="I259" s="30">
        <v>0</v>
      </c>
      <c r="J259" s="30">
        <v>1102</v>
      </c>
      <c r="K259" s="30">
        <v>0</v>
      </c>
      <c r="L259" s="30">
        <v>1290</v>
      </c>
      <c r="M259" s="30">
        <v>0</v>
      </c>
      <c r="N259" s="30">
        <v>1053</v>
      </c>
      <c r="O259" s="30">
        <v>0</v>
      </c>
      <c r="P259" s="30">
        <v>1168</v>
      </c>
      <c r="Q259" s="30">
        <v>0</v>
      </c>
      <c r="R259" s="30">
        <f t="shared" si="12"/>
        <v>6848</v>
      </c>
      <c r="S259" s="40">
        <f t="shared" si="14"/>
        <v>7190.4</v>
      </c>
      <c r="T259" s="30">
        <v>1302</v>
      </c>
      <c r="U259" s="30">
        <v>0</v>
      </c>
      <c r="V259" s="30">
        <v>886</v>
      </c>
      <c r="W259" s="30">
        <v>0</v>
      </c>
      <c r="X259" s="30">
        <v>1095</v>
      </c>
      <c r="Y259" s="30">
        <v>0</v>
      </c>
      <c r="Z259" s="30">
        <v>1158</v>
      </c>
      <c r="AA259" s="30">
        <v>0</v>
      </c>
      <c r="AB259" s="30">
        <v>976</v>
      </c>
      <c r="AC259" s="30">
        <v>0</v>
      </c>
      <c r="AD259" s="30">
        <v>969</v>
      </c>
      <c r="AE259" s="30">
        <v>0</v>
      </c>
      <c r="AF259" s="30">
        <f t="shared" si="13"/>
        <v>6386</v>
      </c>
      <c r="AG259" s="40">
        <f t="shared" si="15"/>
        <v>6705.3</v>
      </c>
      <c r="AH259" s="30">
        <v>976</v>
      </c>
      <c r="AI259" s="30">
        <v>0</v>
      </c>
      <c r="AJ259" s="30">
        <v>929</v>
      </c>
      <c r="AK259" s="33" t="s">
        <v>18</v>
      </c>
      <c r="AL259" s="33"/>
      <c r="AM259" s="31" t="s">
        <v>753</v>
      </c>
      <c r="AN259" s="33" t="s">
        <v>754</v>
      </c>
      <c r="AO259" s="33" t="s">
        <v>750</v>
      </c>
    </row>
    <row r="260" ht="24.95" customHeight="1" spans="1:41">
      <c r="A260" s="30" t="s">
        <v>28</v>
      </c>
      <c r="B260" s="30">
        <v>10004982</v>
      </c>
      <c r="C260" s="31" t="s">
        <v>755</v>
      </c>
      <c r="D260" s="31" t="s">
        <v>756</v>
      </c>
      <c r="E260" s="32">
        <v>15</v>
      </c>
      <c r="F260" s="30">
        <v>1151</v>
      </c>
      <c r="G260" s="30">
        <v>1010</v>
      </c>
      <c r="H260" s="30">
        <v>998</v>
      </c>
      <c r="I260" s="30">
        <v>1061</v>
      </c>
      <c r="J260" s="30">
        <v>1079</v>
      </c>
      <c r="K260" s="30">
        <v>1163</v>
      </c>
      <c r="L260" s="30">
        <v>1121</v>
      </c>
      <c r="M260" s="30">
        <v>1623</v>
      </c>
      <c r="N260" s="30">
        <v>649</v>
      </c>
      <c r="O260" s="30">
        <v>1104</v>
      </c>
      <c r="P260" s="30">
        <v>1167</v>
      </c>
      <c r="Q260" s="30">
        <v>1112</v>
      </c>
      <c r="R260" s="30">
        <f t="shared" ref="R260:R323" si="16">SUM(F260:Q260)</f>
        <v>13238</v>
      </c>
      <c r="S260" s="40">
        <f t="shared" si="14"/>
        <v>13899.9</v>
      </c>
      <c r="T260" s="30">
        <v>1149</v>
      </c>
      <c r="U260" s="30">
        <v>1096</v>
      </c>
      <c r="V260" s="30">
        <v>937</v>
      </c>
      <c r="W260" s="30">
        <v>1168</v>
      </c>
      <c r="X260" s="30">
        <v>1291</v>
      </c>
      <c r="Y260" s="30">
        <v>1239</v>
      </c>
      <c r="Z260" s="30">
        <v>1106</v>
      </c>
      <c r="AA260" s="30">
        <v>1271</v>
      </c>
      <c r="AB260" s="30">
        <v>1234</v>
      </c>
      <c r="AC260" s="30">
        <v>1193</v>
      </c>
      <c r="AD260" s="30">
        <v>1141</v>
      </c>
      <c r="AE260" s="30">
        <v>900</v>
      </c>
      <c r="AF260" s="30">
        <f t="shared" ref="AF260:AF323" si="17">SUM(T260:AE260)</f>
        <v>13725</v>
      </c>
      <c r="AG260" s="40">
        <f t="shared" si="15"/>
        <v>14411.25</v>
      </c>
      <c r="AH260" s="30">
        <v>921</v>
      </c>
      <c r="AI260" s="30">
        <v>915</v>
      </c>
      <c r="AJ260" s="30">
        <v>800</v>
      </c>
      <c r="AK260" s="33" t="s">
        <v>18</v>
      </c>
      <c r="AL260" s="33"/>
      <c r="AM260" s="31" t="s">
        <v>757</v>
      </c>
      <c r="AN260" s="33"/>
      <c r="AO260" s="33" t="s">
        <v>750</v>
      </c>
    </row>
    <row r="261" ht="24.95" customHeight="1" spans="1:41">
      <c r="A261" s="30" t="s">
        <v>758</v>
      </c>
      <c r="B261" s="30">
        <v>10010919</v>
      </c>
      <c r="C261" s="31" t="s">
        <v>759</v>
      </c>
      <c r="D261" s="31" t="s">
        <v>760</v>
      </c>
      <c r="E261" s="32">
        <v>15</v>
      </c>
      <c r="F261" s="30">
        <v>1072</v>
      </c>
      <c r="G261" s="30">
        <v>0</v>
      </c>
      <c r="H261" s="30">
        <v>1383</v>
      </c>
      <c r="I261" s="30">
        <v>0</v>
      </c>
      <c r="J261" s="30">
        <v>1411</v>
      </c>
      <c r="K261" s="30">
        <v>0</v>
      </c>
      <c r="L261" s="30">
        <v>1326</v>
      </c>
      <c r="M261" s="30">
        <v>0</v>
      </c>
      <c r="N261" s="30">
        <v>1457</v>
      </c>
      <c r="O261" s="30">
        <v>0</v>
      </c>
      <c r="P261" s="30">
        <v>1707</v>
      </c>
      <c r="Q261" s="30">
        <v>0</v>
      </c>
      <c r="R261" s="30">
        <f t="shared" si="16"/>
        <v>8356</v>
      </c>
      <c r="S261" s="40">
        <f t="shared" ref="S261:S324" si="18">R261*1.05</f>
        <v>8773.8</v>
      </c>
      <c r="T261" s="30">
        <v>1817</v>
      </c>
      <c r="U261" s="30">
        <v>0</v>
      </c>
      <c r="V261" s="30">
        <v>1401</v>
      </c>
      <c r="W261" s="30">
        <v>0</v>
      </c>
      <c r="X261" s="30">
        <v>1523</v>
      </c>
      <c r="Y261" s="30">
        <v>0</v>
      </c>
      <c r="Z261" s="30">
        <v>1519</v>
      </c>
      <c r="AA261" s="30">
        <v>0</v>
      </c>
      <c r="AB261" s="30">
        <v>1626</v>
      </c>
      <c r="AC261" s="30">
        <v>0</v>
      </c>
      <c r="AD261" s="30">
        <v>1482</v>
      </c>
      <c r="AE261" s="30">
        <v>0</v>
      </c>
      <c r="AF261" s="30">
        <f t="shared" si="17"/>
        <v>9368</v>
      </c>
      <c r="AG261" s="40">
        <f t="shared" ref="AG261:AG324" si="19">AF261*1.05</f>
        <v>9836.4</v>
      </c>
      <c r="AH261" s="30">
        <v>1534</v>
      </c>
      <c r="AI261" s="30">
        <v>0</v>
      </c>
      <c r="AJ261" s="30">
        <v>1434</v>
      </c>
      <c r="AK261" s="33" t="s">
        <v>18</v>
      </c>
      <c r="AL261" s="33"/>
      <c r="AM261" s="31" t="s">
        <v>759</v>
      </c>
      <c r="AN261" s="33"/>
      <c r="AO261" s="33" t="s">
        <v>750</v>
      </c>
    </row>
    <row r="262" ht="24.95" customHeight="1" spans="1:41">
      <c r="A262" s="30" t="s">
        <v>758</v>
      </c>
      <c r="B262" s="30">
        <v>10004980</v>
      </c>
      <c r="C262" s="31" t="s">
        <v>761</v>
      </c>
      <c r="D262" s="31" t="s">
        <v>762</v>
      </c>
      <c r="E262" s="32">
        <v>15</v>
      </c>
      <c r="F262" s="30">
        <v>2307</v>
      </c>
      <c r="G262" s="30">
        <v>0</v>
      </c>
      <c r="H262" s="30">
        <v>2516</v>
      </c>
      <c r="I262" s="30">
        <v>0</v>
      </c>
      <c r="J262" s="30">
        <v>2231</v>
      </c>
      <c r="K262" s="30">
        <v>0</v>
      </c>
      <c r="L262" s="30">
        <v>2280</v>
      </c>
      <c r="M262" s="30">
        <v>0</v>
      </c>
      <c r="N262" s="30">
        <v>2509</v>
      </c>
      <c r="O262" s="30">
        <v>0</v>
      </c>
      <c r="P262" s="30">
        <v>2470</v>
      </c>
      <c r="Q262" s="30">
        <v>0</v>
      </c>
      <c r="R262" s="30">
        <f t="shared" si="16"/>
        <v>14313</v>
      </c>
      <c r="S262" s="40">
        <f t="shared" si="18"/>
        <v>15028.65</v>
      </c>
      <c r="T262" s="30">
        <v>2429</v>
      </c>
      <c r="U262" s="30">
        <v>0</v>
      </c>
      <c r="V262" s="30">
        <v>2094</v>
      </c>
      <c r="W262" s="30">
        <v>0</v>
      </c>
      <c r="X262" s="30">
        <v>2319</v>
      </c>
      <c r="Y262" s="30">
        <v>0</v>
      </c>
      <c r="Z262" s="30">
        <v>2335</v>
      </c>
      <c r="AA262" s="30">
        <v>0</v>
      </c>
      <c r="AB262" s="30">
        <v>2554</v>
      </c>
      <c r="AC262" s="30">
        <v>0</v>
      </c>
      <c r="AD262" s="30">
        <v>2246</v>
      </c>
      <c r="AE262" s="30">
        <v>0</v>
      </c>
      <c r="AF262" s="30">
        <f t="shared" si="17"/>
        <v>13977</v>
      </c>
      <c r="AG262" s="40">
        <f t="shared" si="19"/>
        <v>14675.85</v>
      </c>
      <c r="AH262" s="30">
        <v>2056</v>
      </c>
      <c r="AI262" s="30">
        <v>0</v>
      </c>
      <c r="AJ262" s="30">
        <v>1906</v>
      </c>
      <c r="AK262" s="33" t="s">
        <v>18</v>
      </c>
      <c r="AL262" s="33"/>
      <c r="AM262" s="31" t="s">
        <v>761</v>
      </c>
      <c r="AN262" s="33"/>
      <c r="AO262" s="33" t="s">
        <v>750</v>
      </c>
    </row>
    <row r="263" ht="24.95" customHeight="1" spans="1:41">
      <c r="A263" s="30" t="s">
        <v>758</v>
      </c>
      <c r="B263" s="30">
        <v>10004986</v>
      </c>
      <c r="C263" s="31" t="s">
        <v>763</v>
      </c>
      <c r="D263" s="31" t="s">
        <v>764</v>
      </c>
      <c r="E263" s="32">
        <v>15</v>
      </c>
      <c r="F263" s="30">
        <v>1133</v>
      </c>
      <c r="G263" s="30">
        <v>0</v>
      </c>
      <c r="H263" s="30">
        <v>1277</v>
      </c>
      <c r="I263" s="30">
        <v>0</v>
      </c>
      <c r="J263" s="30">
        <v>1323</v>
      </c>
      <c r="K263" s="30">
        <v>0</v>
      </c>
      <c r="L263" s="30">
        <v>1247</v>
      </c>
      <c r="M263" s="30">
        <v>0</v>
      </c>
      <c r="N263" s="30">
        <v>1349</v>
      </c>
      <c r="O263" s="30">
        <v>0</v>
      </c>
      <c r="P263" s="30">
        <v>1300</v>
      </c>
      <c r="Q263" s="30">
        <v>0</v>
      </c>
      <c r="R263" s="30">
        <f t="shared" si="16"/>
        <v>7629</v>
      </c>
      <c r="S263" s="40">
        <f t="shared" si="18"/>
        <v>8010.45</v>
      </c>
      <c r="T263" s="30">
        <v>1304</v>
      </c>
      <c r="U263" s="30">
        <v>0</v>
      </c>
      <c r="V263" s="30">
        <v>1129</v>
      </c>
      <c r="W263" s="30">
        <v>0</v>
      </c>
      <c r="X263" s="30">
        <v>1226</v>
      </c>
      <c r="Y263" s="30">
        <v>0</v>
      </c>
      <c r="Z263" s="30">
        <v>1200</v>
      </c>
      <c r="AA263" s="30">
        <v>0</v>
      </c>
      <c r="AB263" s="30">
        <v>1311</v>
      </c>
      <c r="AC263" s="30">
        <v>0</v>
      </c>
      <c r="AD263" s="30">
        <v>1219</v>
      </c>
      <c r="AE263" s="30">
        <v>0</v>
      </c>
      <c r="AF263" s="30">
        <f t="shared" si="17"/>
        <v>7389</v>
      </c>
      <c r="AG263" s="40">
        <f t="shared" si="19"/>
        <v>7758.45</v>
      </c>
      <c r="AH263" s="30">
        <v>1267</v>
      </c>
      <c r="AI263" s="30">
        <v>0</v>
      </c>
      <c r="AJ263" s="30">
        <v>1177</v>
      </c>
      <c r="AK263" s="33" t="s">
        <v>18</v>
      </c>
      <c r="AL263" s="33"/>
      <c r="AM263" s="31" t="s">
        <v>763</v>
      </c>
      <c r="AN263" s="33"/>
      <c r="AO263" s="33" t="s">
        <v>750</v>
      </c>
    </row>
    <row r="264" ht="24.95" customHeight="1" spans="1:41">
      <c r="A264" s="30" t="s">
        <v>758</v>
      </c>
      <c r="B264" s="30">
        <v>10010912</v>
      </c>
      <c r="C264" s="31" t="s">
        <v>765</v>
      </c>
      <c r="D264" s="31" t="s">
        <v>766</v>
      </c>
      <c r="E264" s="32">
        <v>15</v>
      </c>
      <c r="F264" s="30">
        <v>1082</v>
      </c>
      <c r="G264" s="30">
        <v>0</v>
      </c>
      <c r="H264" s="30">
        <v>1070</v>
      </c>
      <c r="I264" s="30">
        <v>0</v>
      </c>
      <c r="J264" s="30">
        <v>1282</v>
      </c>
      <c r="K264" s="30">
        <v>0</v>
      </c>
      <c r="L264" s="30">
        <v>1596</v>
      </c>
      <c r="M264" s="30">
        <v>0</v>
      </c>
      <c r="N264" s="30">
        <v>2006</v>
      </c>
      <c r="O264" s="30">
        <v>0</v>
      </c>
      <c r="P264" s="30">
        <v>2006</v>
      </c>
      <c r="Q264" s="30">
        <v>0</v>
      </c>
      <c r="R264" s="30">
        <f t="shared" si="16"/>
        <v>9042</v>
      </c>
      <c r="S264" s="40">
        <f t="shared" si="18"/>
        <v>9494.1</v>
      </c>
      <c r="T264" s="30">
        <v>2024</v>
      </c>
      <c r="U264" s="30">
        <v>0</v>
      </c>
      <c r="V264" s="30">
        <v>1333</v>
      </c>
      <c r="W264" s="30">
        <v>0</v>
      </c>
      <c r="X264" s="30">
        <v>1974</v>
      </c>
      <c r="Y264" s="30">
        <v>0</v>
      </c>
      <c r="Z264" s="30">
        <v>1960</v>
      </c>
      <c r="AA264" s="30">
        <v>0</v>
      </c>
      <c r="AB264" s="30">
        <v>1840</v>
      </c>
      <c r="AC264" s="30">
        <v>0</v>
      </c>
      <c r="AD264" s="30">
        <v>993</v>
      </c>
      <c r="AE264" s="30">
        <v>0</v>
      </c>
      <c r="AF264" s="30">
        <f t="shared" si="17"/>
        <v>10124</v>
      </c>
      <c r="AG264" s="40">
        <f t="shared" si="19"/>
        <v>10630.2</v>
      </c>
      <c r="AH264" s="30">
        <v>1418</v>
      </c>
      <c r="AI264" s="30">
        <v>0</v>
      </c>
      <c r="AJ264" s="30">
        <v>1291</v>
      </c>
      <c r="AK264" s="33" t="s">
        <v>18</v>
      </c>
      <c r="AL264" s="33"/>
      <c r="AM264" s="31" t="s">
        <v>765</v>
      </c>
      <c r="AN264" s="33"/>
      <c r="AO264" s="33" t="s">
        <v>750</v>
      </c>
    </row>
    <row r="265" ht="24.95" customHeight="1" spans="1:41">
      <c r="A265" s="30" t="s">
        <v>28</v>
      </c>
      <c r="B265" s="30">
        <v>10010921</v>
      </c>
      <c r="C265" s="31" t="s">
        <v>767</v>
      </c>
      <c r="D265" s="31" t="s">
        <v>768</v>
      </c>
      <c r="E265" s="32">
        <v>15</v>
      </c>
      <c r="F265" s="30">
        <v>744</v>
      </c>
      <c r="G265" s="30">
        <v>488</v>
      </c>
      <c r="H265" s="30">
        <v>602</v>
      </c>
      <c r="I265" s="30">
        <v>629</v>
      </c>
      <c r="J265" s="30">
        <v>618</v>
      </c>
      <c r="K265" s="30">
        <v>652</v>
      </c>
      <c r="L265" s="30">
        <v>633</v>
      </c>
      <c r="M265" s="30">
        <v>688</v>
      </c>
      <c r="N265" s="30">
        <v>634</v>
      </c>
      <c r="O265" s="30">
        <v>626</v>
      </c>
      <c r="P265" s="30">
        <v>891</v>
      </c>
      <c r="Q265" s="30">
        <v>496</v>
      </c>
      <c r="R265" s="30">
        <f t="shared" si="16"/>
        <v>7701</v>
      </c>
      <c r="S265" s="40">
        <f t="shared" si="18"/>
        <v>8086.05</v>
      </c>
      <c r="T265" s="30">
        <v>705</v>
      </c>
      <c r="U265" s="30">
        <v>768</v>
      </c>
      <c r="V265" s="30">
        <v>545</v>
      </c>
      <c r="W265" s="30">
        <v>704</v>
      </c>
      <c r="X265" s="30">
        <v>671</v>
      </c>
      <c r="Y265" s="30">
        <v>664</v>
      </c>
      <c r="Z265" s="30">
        <v>668</v>
      </c>
      <c r="AA265" s="30">
        <v>699</v>
      </c>
      <c r="AB265" s="30">
        <v>776</v>
      </c>
      <c r="AC265" s="30">
        <v>662</v>
      </c>
      <c r="AD265" s="30">
        <v>678</v>
      </c>
      <c r="AE265" s="30">
        <v>650</v>
      </c>
      <c r="AF265" s="30">
        <f t="shared" si="17"/>
        <v>8190</v>
      </c>
      <c r="AG265" s="40">
        <f t="shared" si="19"/>
        <v>8599.5</v>
      </c>
      <c r="AH265" s="30">
        <v>226</v>
      </c>
      <c r="AI265" s="30">
        <v>1275</v>
      </c>
      <c r="AJ265" s="30">
        <v>775</v>
      </c>
      <c r="AK265" s="33" t="s">
        <v>18</v>
      </c>
      <c r="AL265" s="33"/>
      <c r="AM265" s="31" t="s">
        <v>769</v>
      </c>
      <c r="AN265" s="33"/>
      <c r="AO265" s="33" t="s">
        <v>750</v>
      </c>
    </row>
    <row r="266" ht="24.95" customHeight="1" spans="1:41">
      <c r="A266" s="30" t="s">
        <v>770</v>
      </c>
      <c r="B266" s="30">
        <v>10042064</v>
      </c>
      <c r="C266" s="31" t="s">
        <v>410</v>
      </c>
      <c r="D266" s="31" t="s">
        <v>771</v>
      </c>
      <c r="E266" s="32">
        <v>80</v>
      </c>
      <c r="F266" s="30">
        <v>3858</v>
      </c>
      <c r="G266" s="30">
        <v>0</v>
      </c>
      <c r="H266" s="30">
        <v>4851</v>
      </c>
      <c r="I266" s="30">
        <v>0</v>
      </c>
      <c r="J266" s="30">
        <v>4759</v>
      </c>
      <c r="K266" s="30">
        <v>0</v>
      </c>
      <c r="L266" s="30">
        <v>4909</v>
      </c>
      <c r="M266" s="30">
        <v>0</v>
      </c>
      <c r="N266" s="30">
        <v>6024</v>
      </c>
      <c r="O266" s="30">
        <v>0</v>
      </c>
      <c r="P266" s="30">
        <v>4719</v>
      </c>
      <c r="Q266" s="30">
        <v>0</v>
      </c>
      <c r="R266" s="30">
        <f t="shared" si="16"/>
        <v>29120</v>
      </c>
      <c r="S266" s="40">
        <f t="shared" si="18"/>
        <v>30576</v>
      </c>
      <c r="T266" s="30">
        <v>4771</v>
      </c>
      <c r="U266" s="30">
        <v>0</v>
      </c>
      <c r="V266" s="30">
        <v>3958</v>
      </c>
      <c r="W266" s="30">
        <v>0</v>
      </c>
      <c r="X266" s="30">
        <v>4882</v>
      </c>
      <c r="Y266" s="30">
        <v>0</v>
      </c>
      <c r="Z266" s="30">
        <v>5229</v>
      </c>
      <c r="AA266" s="30">
        <v>0</v>
      </c>
      <c r="AB266" s="30">
        <v>5002</v>
      </c>
      <c r="AC266" s="30">
        <v>0</v>
      </c>
      <c r="AD266" s="30">
        <v>5509</v>
      </c>
      <c r="AE266" s="30">
        <v>0</v>
      </c>
      <c r="AF266" s="30">
        <f t="shared" si="17"/>
        <v>29351</v>
      </c>
      <c r="AG266" s="40">
        <f t="shared" si="19"/>
        <v>30818.55</v>
      </c>
      <c r="AH266" s="30">
        <v>5095</v>
      </c>
      <c r="AI266" s="30">
        <v>0</v>
      </c>
      <c r="AJ266" s="30">
        <v>4798</v>
      </c>
      <c r="AK266" s="33" t="s">
        <v>18</v>
      </c>
      <c r="AL266" s="33"/>
      <c r="AM266" s="31"/>
      <c r="AN266" s="33" t="s">
        <v>772</v>
      </c>
      <c r="AO266" s="33" t="s">
        <v>27</v>
      </c>
    </row>
    <row r="267" ht="24.95" customHeight="1" spans="1:41">
      <c r="A267" s="30" t="s">
        <v>773</v>
      </c>
      <c r="B267" s="30">
        <v>10021783</v>
      </c>
      <c r="C267" s="31" t="s">
        <v>410</v>
      </c>
      <c r="D267" s="31" t="s">
        <v>774</v>
      </c>
      <c r="E267" s="32">
        <v>40</v>
      </c>
      <c r="F267" s="30">
        <v>1163</v>
      </c>
      <c r="G267" s="30">
        <v>0</v>
      </c>
      <c r="H267" s="30">
        <v>1351</v>
      </c>
      <c r="I267" s="30">
        <v>0</v>
      </c>
      <c r="J267" s="30">
        <v>1611</v>
      </c>
      <c r="K267" s="30">
        <v>0</v>
      </c>
      <c r="L267" s="30">
        <v>1504</v>
      </c>
      <c r="M267" s="30">
        <v>0</v>
      </c>
      <c r="N267" s="30">
        <v>1823</v>
      </c>
      <c r="O267" s="30">
        <v>0</v>
      </c>
      <c r="P267" s="30">
        <v>1519</v>
      </c>
      <c r="Q267" s="30">
        <v>0</v>
      </c>
      <c r="R267" s="30">
        <f t="shared" si="16"/>
        <v>8971</v>
      </c>
      <c r="S267" s="40">
        <f t="shared" si="18"/>
        <v>9419.55</v>
      </c>
      <c r="T267" s="30">
        <v>1593</v>
      </c>
      <c r="U267" s="30">
        <v>0</v>
      </c>
      <c r="V267" s="30">
        <v>0</v>
      </c>
      <c r="W267" s="30">
        <v>0</v>
      </c>
      <c r="X267" s="30">
        <v>3387</v>
      </c>
      <c r="Y267" s="30">
        <v>0</v>
      </c>
      <c r="Z267" s="30">
        <v>1201</v>
      </c>
      <c r="AA267" s="30">
        <v>0</v>
      </c>
      <c r="AB267" s="30">
        <v>1285</v>
      </c>
      <c r="AC267" s="30">
        <v>0</v>
      </c>
      <c r="AD267" s="30">
        <v>1298</v>
      </c>
      <c r="AE267" s="30">
        <v>0</v>
      </c>
      <c r="AF267" s="30">
        <f t="shared" si="17"/>
        <v>8764</v>
      </c>
      <c r="AG267" s="40">
        <f t="shared" si="19"/>
        <v>9202.2</v>
      </c>
      <c r="AH267" s="30">
        <v>958</v>
      </c>
      <c r="AI267" s="30">
        <v>0</v>
      </c>
      <c r="AJ267" s="30">
        <v>729</v>
      </c>
      <c r="AK267" s="33" t="s">
        <v>18</v>
      </c>
      <c r="AL267" s="33"/>
      <c r="AM267" s="31"/>
      <c r="AN267" s="33" t="s">
        <v>772</v>
      </c>
      <c r="AO267" s="33" t="s">
        <v>27</v>
      </c>
    </row>
    <row r="268" ht="24.95" customHeight="1" spans="1:41">
      <c r="A268" s="30" t="s">
        <v>15</v>
      </c>
      <c r="B268" s="30">
        <v>10227442</v>
      </c>
      <c r="C268" s="31" t="s">
        <v>410</v>
      </c>
      <c r="D268" s="31" t="s">
        <v>775</v>
      </c>
      <c r="E268" s="32">
        <v>100</v>
      </c>
      <c r="F268" s="30">
        <v>1686</v>
      </c>
      <c r="G268" s="30">
        <v>1487</v>
      </c>
      <c r="H268" s="30">
        <v>2353</v>
      </c>
      <c r="I268" s="30">
        <v>2921</v>
      </c>
      <c r="J268" s="30">
        <v>3219</v>
      </c>
      <c r="K268" s="30">
        <v>2912</v>
      </c>
      <c r="L268" s="30">
        <v>3392</v>
      </c>
      <c r="M268" s="30">
        <v>3285</v>
      </c>
      <c r="N268" s="30">
        <v>3530</v>
      </c>
      <c r="O268" s="30">
        <v>3030</v>
      </c>
      <c r="P268" s="30">
        <v>3516</v>
      </c>
      <c r="Q268" s="30">
        <v>3380</v>
      </c>
      <c r="R268" s="30">
        <f t="shared" si="16"/>
        <v>34711</v>
      </c>
      <c r="S268" s="40">
        <f t="shared" si="18"/>
        <v>36446.55</v>
      </c>
      <c r="T268" s="30">
        <v>3454</v>
      </c>
      <c r="U268" s="30">
        <v>3228</v>
      </c>
      <c r="V268" s="30">
        <v>2250</v>
      </c>
      <c r="W268" s="30">
        <v>3631</v>
      </c>
      <c r="X268" s="30">
        <v>3427</v>
      </c>
      <c r="Y268" s="30">
        <v>3580</v>
      </c>
      <c r="Z268" s="30">
        <v>3833</v>
      </c>
      <c r="AA268" s="30">
        <v>3892</v>
      </c>
      <c r="AB268" s="30">
        <v>4123</v>
      </c>
      <c r="AC268" s="30">
        <v>3645</v>
      </c>
      <c r="AD268" s="30">
        <v>3976</v>
      </c>
      <c r="AE268" s="30">
        <v>3774</v>
      </c>
      <c r="AF268" s="30">
        <f t="shared" si="17"/>
        <v>42813</v>
      </c>
      <c r="AG268" s="40">
        <f t="shared" si="19"/>
        <v>44953.65</v>
      </c>
      <c r="AH268" s="30">
        <v>3961</v>
      </c>
      <c r="AI268" s="30">
        <v>3786</v>
      </c>
      <c r="AJ268" s="30">
        <v>1910</v>
      </c>
      <c r="AK268" s="33" t="s">
        <v>18</v>
      </c>
      <c r="AL268" s="33"/>
      <c r="AM268" s="31" t="s">
        <v>410</v>
      </c>
      <c r="AN268" s="33" t="s">
        <v>776</v>
      </c>
      <c r="AO268" s="33" t="s">
        <v>27</v>
      </c>
    </row>
    <row r="269" ht="24.95" customHeight="1" spans="1:41">
      <c r="A269" s="30" t="s">
        <v>777</v>
      </c>
      <c r="B269" s="30">
        <v>10179353</v>
      </c>
      <c r="C269" s="31" t="s">
        <v>778</v>
      </c>
      <c r="D269" s="31" t="s">
        <v>779</v>
      </c>
      <c r="E269" s="32">
        <v>20</v>
      </c>
      <c r="F269" s="30">
        <v>2321</v>
      </c>
      <c r="G269" s="30">
        <v>0</v>
      </c>
      <c r="H269" s="30">
        <v>1468</v>
      </c>
      <c r="I269" s="30">
        <v>0</v>
      </c>
      <c r="J269" s="30">
        <v>1701</v>
      </c>
      <c r="K269" s="30">
        <v>0</v>
      </c>
      <c r="L269" s="30">
        <v>1668</v>
      </c>
      <c r="M269" s="30">
        <v>0</v>
      </c>
      <c r="N269" s="30">
        <v>2276</v>
      </c>
      <c r="O269" s="30">
        <v>0</v>
      </c>
      <c r="P269" s="30">
        <v>1831</v>
      </c>
      <c r="Q269" s="30">
        <v>0</v>
      </c>
      <c r="R269" s="30">
        <f t="shared" si="16"/>
        <v>11265</v>
      </c>
      <c r="S269" s="40">
        <f t="shared" si="18"/>
        <v>11828.25</v>
      </c>
      <c r="T269" s="30">
        <v>1444</v>
      </c>
      <c r="U269" s="30">
        <v>0</v>
      </c>
      <c r="V269" s="30">
        <v>232</v>
      </c>
      <c r="W269" s="30">
        <v>0</v>
      </c>
      <c r="X269" s="30">
        <v>2487</v>
      </c>
      <c r="Y269" s="30">
        <v>0</v>
      </c>
      <c r="Z269" s="30">
        <v>1404</v>
      </c>
      <c r="AA269" s="30">
        <v>0</v>
      </c>
      <c r="AB269" s="30">
        <v>1785</v>
      </c>
      <c r="AC269" s="30">
        <v>0</v>
      </c>
      <c r="AD269" s="30">
        <v>1538</v>
      </c>
      <c r="AE269" s="30">
        <v>0</v>
      </c>
      <c r="AF269" s="30">
        <f t="shared" si="17"/>
        <v>8890</v>
      </c>
      <c r="AG269" s="40">
        <f t="shared" si="19"/>
        <v>9334.5</v>
      </c>
      <c r="AH269" s="30">
        <v>1445</v>
      </c>
      <c r="AI269" s="30">
        <v>0</v>
      </c>
      <c r="AJ269" s="30">
        <v>1863</v>
      </c>
      <c r="AK269" s="33" t="s">
        <v>18</v>
      </c>
      <c r="AL269" s="33"/>
      <c r="AM269" s="31"/>
      <c r="AN269" s="33" t="s">
        <v>780</v>
      </c>
      <c r="AO269" s="33" t="s">
        <v>20</v>
      </c>
    </row>
    <row r="270" ht="24.95" customHeight="1" spans="1:41">
      <c r="A270" s="30" t="s">
        <v>781</v>
      </c>
      <c r="B270" s="30">
        <v>10210662</v>
      </c>
      <c r="C270" s="31" t="s">
        <v>782</v>
      </c>
      <c r="D270" s="31" t="s">
        <v>783</v>
      </c>
      <c r="E270" s="32">
        <v>40</v>
      </c>
      <c r="F270" s="30">
        <v>2111</v>
      </c>
      <c r="G270" s="30">
        <v>0</v>
      </c>
      <c r="H270" s="30">
        <v>2400</v>
      </c>
      <c r="I270" s="30">
        <v>0</v>
      </c>
      <c r="J270" s="30">
        <v>2742</v>
      </c>
      <c r="K270" s="30">
        <v>0</v>
      </c>
      <c r="L270" s="30">
        <v>2033</v>
      </c>
      <c r="M270" s="30">
        <v>0</v>
      </c>
      <c r="N270" s="30">
        <v>1919</v>
      </c>
      <c r="O270" s="30">
        <v>0</v>
      </c>
      <c r="P270" s="30">
        <v>2552</v>
      </c>
      <c r="Q270" s="30">
        <v>0</v>
      </c>
      <c r="R270" s="30">
        <f t="shared" si="16"/>
        <v>13757</v>
      </c>
      <c r="S270" s="40">
        <f t="shared" si="18"/>
        <v>14444.85</v>
      </c>
      <c r="T270" s="30">
        <v>2005</v>
      </c>
      <c r="U270" s="30">
        <v>0</v>
      </c>
      <c r="V270" s="30">
        <v>586</v>
      </c>
      <c r="W270" s="30">
        <v>0</v>
      </c>
      <c r="X270" s="30">
        <v>369</v>
      </c>
      <c r="Y270" s="30">
        <v>0</v>
      </c>
      <c r="Z270" s="30">
        <v>1139</v>
      </c>
      <c r="AA270" s="30">
        <v>0</v>
      </c>
      <c r="AB270" s="30">
        <v>1848</v>
      </c>
      <c r="AC270" s="30">
        <v>0</v>
      </c>
      <c r="AD270" s="30">
        <v>258</v>
      </c>
      <c r="AE270" s="30">
        <v>0</v>
      </c>
      <c r="AF270" s="30">
        <f t="shared" si="17"/>
        <v>6205</v>
      </c>
      <c r="AG270" s="40">
        <f t="shared" si="19"/>
        <v>6515.25</v>
      </c>
      <c r="AH270" s="30">
        <v>18</v>
      </c>
      <c r="AI270" s="30">
        <v>0</v>
      </c>
      <c r="AJ270" s="30">
        <v>5</v>
      </c>
      <c r="AK270" s="33" t="s">
        <v>18</v>
      </c>
      <c r="AL270" s="33"/>
      <c r="AM270" s="31" t="s">
        <v>782</v>
      </c>
      <c r="AN270" s="33" t="s">
        <v>784</v>
      </c>
      <c r="AO270" s="33" t="s">
        <v>27</v>
      </c>
    </row>
    <row r="271" ht="24.95" customHeight="1" spans="1:41">
      <c r="A271" s="30" t="s">
        <v>785</v>
      </c>
      <c r="B271" s="30">
        <v>62007353</v>
      </c>
      <c r="C271" s="31" t="s">
        <v>786</v>
      </c>
      <c r="D271" s="31" t="s">
        <v>787</v>
      </c>
      <c r="E271" s="32">
        <v>40</v>
      </c>
      <c r="F271" s="30">
        <v>1619</v>
      </c>
      <c r="G271" s="30">
        <v>0</v>
      </c>
      <c r="H271" s="30">
        <v>1370</v>
      </c>
      <c r="I271" s="30">
        <v>0</v>
      </c>
      <c r="J271" s="30">
        <v>1748</v>
      </c>
      <c r="K271" s="30">
        <v>0</v>
      </c>
      <c r="L271" s="30">
        <v>3654</v>
      </c>
      <c r="M271" s="30">
        <v>0</v>
      </c>
      <c r="N271" s="30">
        <v>5616</v>
      </c>
      <c r="O271" s="30">
        <v>0</v>
      </c>
      <c r="P271" s="30">
        <v>4597</v>
      </c>
      <c r="Q271" s="30">
        <v>0</v>
      </c>
      <c r="R271" s="30">
        <f t="shared" si="16"/>
        <v>18604</v>
      </c>
      <c r="S271" s="40">
        <f t="shared" si="18"/>
        <v>19534.2</v>
      </c>
      <c r="T271" s="30">
        <v>3591</v>
      </c>
      <c r="U271" s="30">
        <v>0</v>
      </c>
      <c r="V271" s="30">
        <v>2910</v>
      </c>
      <c r="W271" s="30">
        <v>0</v>
      </c>
      <c r="X271" s="30">
        <v>3127</v>
      </c>
      <c r="Y271" s="30">
        <v>0</v>
      </c>
      <c r="Z271" s="30">
        <v>4709</v>
      </c>
      <c r="AA271" s="30">
        <v>0</v>
      </c>
      <c r="AB271" s="30">
        <v>7014</v>
      </c>
      <c r="AC271" s="30">
        <v>0</v>
      </c>
      <c r="AD271" s="30">
        <v>4846</v>
      </c>
      <c r="AE271" s="30">
        <v>0</v>
      </c>
      <c r="AF271" s="30">
        <f t="shared" si="17"/>
        <v>26197</v>
      </c>
      <c r="AG271" s="40">
        <f t="shared" si="19"/>
        <v>27506.85</v>
      </c>
      <c r="AH271" s="30">
        <v>6860</v>
      </c>
      <c r="AI271" s="30">
        <v>0</v>
      </c>
      <c r="AJ271" s="30">
        <v>5094</v>
      </c>
      <c r="AK271" s="33" t="s">
        <v>18</v>
      </c>
      <c r="AL271" s="33"/>
      <c r="AM271" s="31"/>
      <c r="AN271" s="33" t="s">
        <v>788</v>
      </c>
      <c r="AO271" s="33" t="s">
        <v>27</v>
      </c>
    </row>
    <row r="272" ht="24.95" customHeight="1" spans="1:41">
      <c r="A272" s="30" t="s">
        <v>789</v>
      </c>
      <c r="B272" s="30">
        <v>62008156</v>
      </c>
      <c r="C272" s="31" t="s">
        <v>786</v>
      </c>
      <c r="D272" s="31" t="s">
        <v>790</v>
      </c>
      <c r="E272" s="32">
        <v>100</v>
      </c>
      <c r="F272" s="30">
        <v>9176</v>
      </c>
      <c r="G272" s="30">
        <v>0</v>
      </c>
      <c r="H272" s="30">
        <v>3206</v>
      </c>
      <c r="I272" s="30">
        <v>0</v>
      </c>
      <c r="J272" s="30">
        <v>3338</v>
      </c>
      <c r="K272" s="30">
        <v>0</v>
      </c>
      <c r="L272" s="30">
        <v>4077</v>
      </c>
      <c r="M272" s="30">
        <v>0</v>
      </c>
      <c r="N272" s="30">
        <v>6013</v>
      </c>
      <c r="O272" s="30">
        <v>0</v>
      </c>
      <c r="P272" s="30">
        <v>3517</v>
      </c>
      <c r="Q272" s="30">
        <v>0</v>
      </c>
      <c r="R272" s="30">
        <f t="shared" si="16"/>
        <v>29327</v>
      </c>
      <c r="S272" s="40">
        <f t="shared" si="18"/>
        <v>30793.35</v>
      </c>
      <c r="T272" s="30">
        <v>2667</v>
      </c>
      <c r="U272" s="30">
        <v>0</v>
      </c>
      <c r="V272" s="30">
        <v>1118</v>
      </c>
      <c r="W272" s="30">
        <v>0</v>
      </c>
      <c r="X272" s="30">
        <v>2801</v>
      </c>
      <c r="Y272" s="30">
        <v>0</v>
      </c>
      <c r="Z272" s="30">
        <v>3237</v>
      </c>
      <c r="AA272" s="30">
        <v>0</v>
      </c>
      <c r="AB272" s="30">
        <v>3980</v>
      </c>
      <c r="AC272" s="30">
        <v>0</v>
      </c>
      <c r="AD272" s="30">
        <v>2476</v>
      </c>
      <c r="AE272" s="30">
        <v>0</v>
      </c>
      <c r="AF272" s="30">
        <f t="shared" si="17"/>
        <v>16279</v>
      </c>
      <c r="AG272" s="40">
        <f t="shared" si="19"/>
        <v>17092.95</v>
      </c>
      <c r="AH272" s="30">
        <v>1841</v>
      </c>
      <c r="AI272" s="30">
        <v>0</v>
      </c>
      <c r="AJ272" s="30">
        <v>849</v>
      </c>
      <c r="AK272" s="33" t="s">
        <v>18</v>
      </c>
      <c r="AL272" s="33"/>
      <c r="AM272" s="31"/>
      <c r="AN272" s="33" t="s">
        <v>788</v>
      </c>
      <c r="AO272" s="33" t="s">
        <v>27</v>
      </c>
    </row>
    <row r="273" ht="24.95" customHeight="1" spans="1:41">
      <c r="A273" s="30" t="s">
        <v>326</v>
      </c>
      <c r="B273" s="30">
        <v>10039720</v>
      </c>
      <c r="C273" s="31" t="s">
        <v>791</v>
      </c>
      <c r="D273" s="31" t="s">
        <v>792</v>
      </c>
      <c r="E273" s="32">
        <v>80</v>
      </c>
      <c r="F273" s="30">
        <v>2365</v>
      </c>
      <c r="G273" s="30">
        <v>2227</v>
      </c>
      <c r="H273" s="30">
        <v>1839</v>
      </c>
      <c r="I273" s="30">
        <v>2038</v>
      </c>
      <c r="J273" s="30">
        <v>2024</v>
      </c>
      <c r="K273" s="30">
        <v>2227</v>
      </c>
      <c r="L273" s="30">
        <v>2327</v>
      </c>
      <c r="M273" s="30">
        <v>2672</v>
      </c>
      <c r="N273" s="30">
        <v>2254</v>
      </c>
      <c r="O273" s="30">
        <v>1510</v>
      </c>
      <c r="P273" s="30">
        <v>1629</v>
      </c>
      <c r="Q273" s="30">
        <v>1553</v>
      </c>
      <c r="R273" s="30">
        <f t="shared" si="16"/>
        <v>24665</v>
      </c>
      <c r="S273" s="40">
        <f t="shared" si="18"/>
        <v>25898.25</v>
      </c>
      <c r="T273" s="30">
        <v>1498</v>
      </c>
      <c r="U273" s="30">
        <v>1649</v>
      </c>
      <c r="V273" s="30">
        <v>1357</v>
      </c>
      <c r="W273" s="30">
        <v>1570</v>
      </c>
      <c r="X273" s="30">
        <v>1648</v>
      </c>
      <c r="Y273" s="30">
        <v>1706</v>
      </c>
      <c r="Z273" s="30">
        <v>1749</v>
      </c>
      <c r="AA273" s="30">
        <v>1743</v>
      </c>
      <c r="AB273" s="30">
        <v>1852</v>
      </c>
      <c r="AC273" s="30">
        <v>1671</v>
      </c>
      <c r="AD273" s="30">
        <v>1815</v>
      </c>
      <c r="AE273" s="30">
        <v>1586</v>
      </c>
      <c r="AF273" s="30">
        <f t="shared" si="17"/>
        <v>19844</v>
      </c>
      <c r="AG273" s="40">
        <f t="shared" si="19"/>
        <v>20836.2</v>
      </c>
      <c r="AH273" s="30">
        <v>1722</v>
      </c>
      <c r="AI273" s="30">
        <v>1592</v>
      </c>
      <c r="AJ273" s="30">
        <v>1215</v>
      </c>
      <c r="AK273" s="33" t="s">
        <v>18</v>
      </c>
      <c r="AL273" s="33"/>
      <c r="AM273" s="31" t="s">
        <v>791</v>
      </c>
      <c r="AN273" s="33" t="s">
        <v>793</v>
      </c>
      <c r="AO273" s="33" t="s">
        <v>37</v>
      </c>
    </row>
    <row r="274" ht="24.95" customHeight="1" spans="1:41">
      <c r="A274" s="30" t="s">
        <v>66</v>
      </c>
      <c r="B274" s="30">
        <v>10088322</v>
      </c>
      <c r="C274" s="31" t="s">
        <v>794</v>
      </c>
      <c r="D274" s="31" t="s">
        <v>795</v>
      </c>
      <c r="E274" s="32">
        <v>50</v>
      </c>
      <c r="F274" s="30">
        <v>353</v>
      </c>
      <c r="G274" s="30">
        <v>215</v>
      </c>
      <c r="H274" s="30">
        <v>117</v>
      </c>
      <c r="I274" s="30">
        <v>365</v>
      </c>
      <c r="J274" s="30">
        <v>440</v>
      </c>
      <c r="K274" s="30">
        <v>509</v>
      </c>
      <c r="L274" s="30">
        <v>861</v>
      </c>
      <c r="M274" s="30">
        <v>1156</v>
      </c>
      <c r="N274" s="30">
        <v>1056</v>
      </c>
      <c r="O274" s="30">
        <v>1124</v>
      </c>
      <c r="P274" s="30">
        <v>1484</v>
      </c>
      <c r="Q274" s="30">
        <v>1129</v>
      </c>
      <c r="R274" s="30">
        <f t="shared" si="16"/>
        <v>8809</v>
      </c>
      <c r="S274" s="40">
        <f t="shared" si="18"/>
        <v>9249.45</v>
      </c>
      <c r="T274" s="30">
        <v>1290</v>
      </c>
      <c r="U274" s="30">
        <v>1685</v>
      </c>
      <c r="V274" s="30">
        <v>1409</v>
      </c>
      <c r="W274" s="30">
        <v>1676</v>
      </c>
      <c r="X274" s="30">
        <v>1338</v>
      </c>
      <c r="Y274" s="30">
        <v>1455</v>
      </c>
      <c r="Z274" s="30">
        <v>1538</v>
      </c>
      <c r="AA274" s="30">
        <v>1624</v>
      </c>
      <c r="AB274" s="30">
        <v>1454</v>
      </c>
      <c r="AC274" s="30">
        <v>1382</v>
      </c>
      <c r="AD274" s="30">
        <v>1657</v>
      </c>
      <c r="AE274" s="30">
        <v>1706</v>
      </c>
      <c r="AF274" s="30">
        <f t="shared" si="17"/>
        <v>18214</v>
      </c>
      <c r="AG274" s="40">
        <f t="shared" si="19"/>
        <v>19124.7</v>
      </c>
      <c r="AH274" s="30">
        <v>2186</v>
      </c>
      <c r="AI274" s="30">
        <v>1897</v>
      </c>
      <c r="AJ274" s="30">
        <v>1761</v>
      </c>
      <c r="AK274" s="33" t="s">
        <v>18</v>
      </c>
      <c r="AL274" s="33"/>
      <c r="AM274" s="31" t="s">
        <v>796</v>
      </c>
      <c r="AN274" s="33" t="s">
        <v>797</v>
      </c>
      <c r="AO274" s="33" t="s">
        <v>20</v>
      </c>
    </row>
    <row r="275" ht="24.95" customHeight="1" spans="1:41">
      <c r="A275" s="30" t="s">
        <v>59</v>
      </c>
      <c r="B275" s="30">
        <v>10090119</v>
      </c>
      <c r="C275" s="31" t="s">
        <v>798</v>
      </c>
      <c r="D275" s="31" t="s">
        <v>799</v>
      </c>
      <c r="E275" s="32">
        <v>40</v>
      </c>
      <c r="F275" s="30">
        <v>4608</v>
      </c>
      <c r="G275" s="30">
        <v>5859</v>
      </c>
      <c r="H275" s="30">
        <v>3983</v>
      </c>
      <c r="I275" s="30">
        <v>5609</v>
      </c>
      <c r="J275" s="30">
        <v>4584</v>
      </c>
      <c r="K275" s="30">
        <v>3789</v>
      </c>
      <c r="L275" s="30">
        <v>4247</v>
      </c>
      <c r="M275" s="30">
        <v>6491</v>
      </c>
      <c r="N275" s="30">
        <v>5886</v>
      </c>
      <c r="O275" s="30">
        <v>4901</v>
      </c>
      <c r="P275" s="30">
        <v>4801</v>
      </c>
      <c r="Q275" s="30">
        <v>5409</v>
      </c>
      <c r="R275" s="30">
        <f t="shared" si="16"/>
        <v>60167</v>
      </c>
      <c r="S275" s="40">
        <f t="shared" si="18"/>
        <v>63175.35</v>
      </c>
      <c r="T275" s="30">
        <v>4868</v>
      </c>
      <c r="U275" s="30">
        <v>5034</v>
      </c>
      <c r="V275" s="30">
        <v>4699</v>
      </c>
      <c r="W275" s="30">
        <v>4916</v>
      </c>
      <c r="X275" s="30">
        <v>4871</v>
      </c>
      <c r="Y275" s="30">
        <v>4869</v>
      </c>
      <c r="Z275" s="30">
        <v>4347</v>
      </c>
      <c r="AA275" s="30">
        <v>4892</v>
      </c>
      <c r="AB275" s="30">
        <v>4868</v>
      </c>
      <c r="AC275" s="30">
        <v>4992</v>
      </c>
      <c r="AD275" s="30">
        <v>5031</v>
      </c>
      <c r="AE275" s="30">
        <v>4315</v>
      </c>
      <c r="AF275" s="30">
        <f t="shared" si="17"/>
        <v>57702</v>
      </c>
      <c r="AG275" s="40">
        <f t="shared" si="19"/>
        <v>60587.1</v>
      </c>
      <c r="AH275" s="30">
        <v>4356</v>
      </c>
      <c r="AI275" s="30">
        <v>0</v>
      </c>
      <c r="AJ275" s="30">
        <v>6846</v>
      </c>
      <c r="AK275" s="33" t="s">
        <v>18</v>
      </c>
      <c r="AL275" s="33"/>
      <c r="AM275" s="31"/>
      <c r="AN275" s="33" t="s">
        <v>800</v>
      </c>
      <c r="AO275" s="33" t="s">
        <v>23</v>
      </c>
    </row>
    <row r="276" ht="24.95" customHeight="1" spans="1:41">
      <c r="A276" s="30" t="s">
        <v>389</v>
      </c>
      <c r="B276" s="30">
        <v>10105815</v>
      </c>
      <c r="C276" s="31" t="s">
        <v>801</v>
      </c>
      <c r="D276" s="31" t="s">
        <v>802</v>
      </c>
      <c r="E276" s="32">
        <v>100</v>
      </c>
      <c r="F276" s="30">
        <v>9977</v>
      </c>
      <c r="G276" s="30">
        <v>10448</v>
      </c>
      <c r="H276" s="30">
        <v>9462</v>
      </c>
      <c r="I276" s="30">
        <v>9912</v>
      </c>
      <c r="J276" s="30">
        <v>9890</v>
      </c>
      <c r="K276" s="30">
        <v>11485</v>
      </c>
      <c r="L276" s="30">
        <v>12731</v>
      </c>
      <c r="M276" s="30">
        <v>15071</v>
      </c>
      <c r="N276" s="30">
        <v>14153</v>
      </c>
      <c r="O276" s="30">
        <v>11884</v>
      </c>
      <c r="P276" s="30">
        <v>11271</v>
      </c>
      <c r="Q276" s="30">
        <v>11012</v>
      </c>
      <c r="R276" s="30">
        <f t="shared" si="16"/>
        <v>137296</v>
      </c>
      <c r="S276" s="40">
        <f t="shared" si="18"/>
        <v>144160.8</v>
      </c>
      <c r="T276" s="30">
        <v>12317</v>
      </c>
      <c r="U276" s="30">
        <v>11734</v>
      </c>
      <c r="V276" s="30">
        <v>10221</v>
      </c>
      <c r="W276" s="30">
        <v>14090</v>
      </c>
      <c r="X276" s="30">
        <v>11584</v>
      </c>
      <c r="Y276" s="30">
        <v>12231</v>
      </c>
      <c r="Z276" s="30">
        <v>12406</v>
      </c>
      <c r="AA276" s="30">
        <v>13947</v>
      </c>
      <c r="AB276" s="30">
        <v>13492</v>
      </c>
      <c r="AC276" s="30">
        <v>12327</v>
      </c>
      <c r="AD276" s="30">
        <v>12967</v>
      </c>
      <c r="AE276" s="30">
        <v>11914</v>
      </c>
      <c r="AF276" s="30">
        <f t="shared" si="17"/>
        <v>149230</v>
      </c>
      <c r="AG276" s="40">
        <f t="shared" si="19"/>
        <v>156691.5</v>
      </c>
      <c r="AH276" s="30">
        <v>13489</v>
      </c>
      <c r="AI276" s="30">
        <v>13965</v>
      </c>
      <c r="AJ276" s="30">
        <v>11625</v>
      </c>
      <c r="AK276" s="33" t="s">
        <v>18</v>
      </c>
      <c r="AL276" s="33"/>
      <c r="AM276" s="31" t="s">
        <v>803</v>
      </c>
      <c r="AN276" s="33" t="s">
        <v>804</v>
      </c>
      <c r="AO276" s="33" t="s">
        <v>27</v>
      </c>
    </row>
    <row r="277" ht="24.95" customHeight="1" spans="1:41">
      <c r="A277" s="30" t="s">
        <v>50</v>
      </c>
      <c r="B277" s="30">
        <v>10103583</v>
      </c>
      <c r="C277" s="31" t="s">
        <v>805</v>
      </c>
      <c r="D277" s="31" t="s">
        <v>806</v>
      </c>
      <c r="E277" s="32">
        <v>100</v>
      </c>
      <c r="F277" s="30">
        <v>3582</v>
      </c>
      <c r="G277" s="30">
        <v>3507</v>
      </c>
      <c r="H277" s="30">
        <v>2813</v>
      </c>
      <c r="I277" s="30">
        <v>2741</v>
      </c>
      <c r="J277" s="30">
        <v>3395</v>
      </c>
      <c r="K277" s="30">
        <v>3373</v>
      </c>
      <c r="L277" s="30">
        <v>3511</v>
      </c>
      <c r="M277" s="30">
        <v>6304</v>
      </c>
      <c r="N277" s="30">
        <v>6676</v>
      </c>
      <c r="O277" s="30">
        <v>4658</v>
      </c>
      <c r="P277" s="30">
        <v>3192</v>
      </c>
      <c r="Q277" s="30">
        <v>2679</v>
      </c>
      <c r="R277" s="30">
        <f t="shared" si="16"/>
        <v>46431</v>
      </c>
      <c r="S277" s="40">
        <f t="shared" si="18"/>
        <v>48752.55</v>
      </c>
      <c r="T277" s="30">
        <v>2922</v>
      </c>
      <c r="U277" s="30">
        <v>3096</v>
      </c>
      <c r="V277" s="30">
        <v>3377</v>
      </c>
      <c r="W277" s="30">
        <v>2617</v>
      </c>
      <c r="X277" s="30">
        <v>3039</v>
      </c>
      <c r="Y277" s="30">
        <v>4459</v>
      </c>
      <c r="Z277" s="30">
        <v>4736</v>
      </c>
      <c r="AA277" s="30">
        <v>5426</v>
      </c>
      <c r="AB277" s="30">
        <v>5253</v>
      </c>
      <c r="AC277" s="30">
        <v>4271</v>
      </c>
      <c r="AD277" s="30">
        <v>3757</v>
      </c>
      <c r="AE277" s="30">
        <v>3357</v>
      </c>
      <c r="AF277" s="30">
        <f t="shared" si="17"/>
        <v>46310</v>
      </c>
      <c r="AG277" s="40">
        <f t="shared" si="19"/>
        <v>48625.5</v>
      </c>
      <c r="AH277" s="30">
        <v>3599</v>
      </c>
      <c r="AI277" s="30">
        <v>3690</v>
      </c>
      <c r="AJ277" s="30">
        <v>3380</v>
      </c>
      <c r="AK277" s="33" t="s">
        <v>18</v>
      </c>
      <c r="AL277" s="33"/>
      <c r="AM277" s="31" t="s">
        <v>486</v>
      </c>
      <c r="AN277" s="33"/>
      <c r="AO277" s="33" t="s">
        <v>20</v>
      </c>
    </row>
    <row r="278" ht="24.95" customHeight="1" spans="1:41">
      <c r="A278" s="30" t="s">
        <v>59</v>
      </c>
      <c r="B278" s="30">
        <v>10103449</v>
      </c>
      <c r="C278" s="31" t="s">
        <v>807</v>
      </c>
      <c r="D278" s="31" t="s">
        <v>808</v>
      </c>
      <c r="E278" s="32">
        <v>40</v>
      </c>
      <c r="F278" s="30">
        <v>999</v>
      </c>
      <c r="G278" s="30">
        <v>1192</v>
      </c>
      <c r="H278" s="30">
        <v>836</v>
      </c>
      <c r="I278" s="30">
        <v>1200</v>
      </c>
      <c r="J278" s="30">
        <v>1559</v>
      </c>
      <c r="K278" s="30">
        <v>1828</v>
      </c>
      <c r="L278" s="30">
        <v>1807</v>
      </c>
      <c r="M278" s="30">
        <v>1970</v>
      </c>
      <c r="N278" s="30">
        <v>1879</v>
      </c>
      <c r="O278" s="30">
        <v>1947</v>
      </c>
      <c r="P278" s="30">
        <v>1741</v>
      </c>
      <c r="Q278" s="30">
        <v>1377</v>
      </c>
      <c r="R278" s="30">
        <f t="shared" si="16"/>
        <v>18335</v>
      </c>
      <c r="S278" s="40">
        <f t="shared" si="18"/>
        <v>19251.75</v>
      </c>
      <c r="T278" s="30">
        <v>2040</v>
      </c>
      <c r="U278" s="30">
        <v>1659</v>
      </c>
      <c r="V278" s="30">
        <v>636</v>
      </c>
      <c r="W278" s="30">
        <v>121</v>
      </c>
      <c r="X278" s="30">
        <v>122</v>
      </c>
      <c r="Y278" s="30">
        <v>203</v>
      </c>
      <c r="Z278" s="30">
        <v>137</v>
      </c>
      <c r="AA278" s="30">
        <v>640</v>
      </c>
      <c r="AB278" s="30">
        <v>628</v>
      </c>
      <c r="AC278" s="30">
        <v>838</v>
      </c>
      <c r="AD278" s="30">
        <v>850</v>
      </c>
      <c r="AE278" s="30">
        <v>972</v>
      </c>
      <c r="AF278" s="30">
        <f t="shared" si="17"/>
        <v>8846</v>
      </c>
      <c r="AG278" s="40">
        <f t="shared" si="19"/>
        <v>9288.3</v>
      </c>
      <c r="AH278" s="30">
        <v>968</v>
      </c>
      <c r="AI278" s="30">
        <v>1009</v>
      </c>
      <c r="AJ278" s="30">
        <v>967</v>
      </c>
      <c r="AK278" s="33" t="s">
        <v>18</v>
      </c>
      <c r="AL278" s="33"/>
      <c r="AM278" s="31" t="s">
        <v>809</v>
      </c>
      <c r="AN278" s="33" t="s">
        <v>810</v>
      </c>
      <c r="AO278" s="33" t="s">
        <v>23</v>
      </c>
    </row>
    <row r="279" ht="24.95" customHeight="1" spans="1:41">
      <c r="A279" s="30" t="s">
        <v>73</v>
      </c>
      <c r="B279" s="30">
        <v>10005642</v>
      </c>
      <c r="C279" s="31" t="s">
        <v>811</v>
      </c>
      <c r="D279" s="31" t="s">
        <v>812</v>
      </c>
      <c r="E279" s="32">
        <v>100</v>
      </c>
      <c r="F279" s="30">
        <v>7775</v>
      </c>
      <c r="G279" s="30">
        <v>4425</v>
      </c>
      <c r="H279" s="30">
        <v>5029</v>
      </c>
      <c r="I279" s="30">
        <v>7809</v>
      </c>
      <c r="J279" s="30">
        <v>7474</v>
      </c>
      <c r="K279" s="30">
        <v>9350</v>
      </c>
      <c r="L279" s="30">
        <v>6614</v>
      </c>
      <c r="M279" s="30">
        <v>4265</v>
      </c>
      <c r="N279" s="30">
        <v>4622</v>
      </c>
      <c r="O279" s="30">
        <v>10306</v>
      </c>
      <c r="P279" s="30">
        <v>8553</v>
      </c>
      <c r="Q279" s="30">
        <v>8907</v>
      </c>
      <c r="R279" s="30">
        <f t="shared" si="16"/>
        <v>85129</v>
      </c>
      <c r="S279" s="40">
        <f t="shared" si="18"/>
        <v>89385.45</v>
      </c>
      <c r="T279" s="30">
        <v>7005</v>
      </c>
      <c r="U279" s="30">
        <v>5986</v>
      </c>
      <c r="V279" s="30">
        <v>2512</v>
      </c>
      <c r="W279" s="30">
        <v>6491</v>
      </c>
      <c r="X279" s="30">
        <v>6616</v>
      </c>
      <c r="Y279" s="30">
        <v>7675</v>
      </c>
      <c r="Z279" s="30">
        <v>5738</v>
      </c>
      <c r="AA279" s="30">
        <v>5366</v>
      </c>
      <c r="AB279" s="30">
        <v>7091</v>
      </c>
      <c r="AC279" s="30">
        <v>14046</v>
      </c>
      <c r="AD279" s="30">
        <v>12902</v>
      </c>
      <c r="AE279" s="30">
        <v>13579</v>
      </c>
      <c r="AF279" s="30">
        <f t="shared" si="17"/>
        <v>95007</v>
      </c>
      <c r="AG279" s="40">
        <f t="shared" si="19"/>
        <v>99757.35</v>
      </c>
      <c r="AH279" s="30">
        <v>12672</v>
      </c>
      <c r="AI279" s="30">
        <v>7677</v>
      </c>
      <c r="AJ279" s="30">
        <v>6610</v>
      </c>
      <c r="AK279" s="33" t="s">
        <v>18</v>
      </c>
      <c r="AL279" s="33"/>
      <c r="AM279" s="31" t="s">
        <v>813</v>
      </c>
      <c r="AN279" s="33" t="s">
        <v>814</v>
      </c>
      <c r="AO279" s="33" t="s">
        <v>27</v>
      </c>
    </row>
    <row r="280" ht="24.95" customHeight="1" spans="1:41">
      <c r="A280" s="30" t="s">
        <v>73</v>
      </c>
      <c r="B280" s="30">
        <v>10103817</v>
      </c>
      <c r="C280" s="31" t="s">
        <v>811</v>
      </c>
      <c r="D280" s="31" t="s">
        <v>815</v>
      </c>
      <c r="E280" s="32">
        <v>200</v>
      </c>
      <c r="F280" s="30">
        <v>12463</v>
      </c>
      <c r="G280" s="30">
        <v>7036</v>
      </c>
      <c r="H280" s="30">
        <v>8537</v>
      </c>
      <c r="I280" s="30">
        <v>11722</v>
      </c>
      <c r="J280" s="30">
        <v>13528</v>
      </c>
      <c r="K280" s="30">
        <v>16060</v>
      </c>
      <c r="L280" s="30">
        <v>13462</v>
      </c>
      <c r="M280" s="30">
        <v>6650</v>
      </c>
      <c r="N280" s="30">
        <v>12950</v>
      </c>
      <c r="O280" s="30">
        <v>23540</v>
      </c>
      <c r="P280" s="30">
        <v>27680</v>
      </c>
      <c r="Q280" s="30">
        <v>22310</v>
      </c>
      <c r="R280" s="30">
        <f t="shared" si="16"/>
        <v>175938</v>
      </c>
      <c r="S280" s="40">
        <f t="shared" si="18"/>
        <v>184734.9</v>
      </c>
      <c r="T280" s="30">
        <v>19530</v>
      </c>
      <c r="U280" s="30">
        <v>14750</v>
      </c>
      <c r="V280" s="30">
        <v>9640</v>
      </c>
      <c r="W280" s="30">
        <v>18910</v>
      </c>
      <c r="X280" s="30">
        <v>19090</v>
      </c>
      <c r="Y280" s="30">
        <v>18520</v>
      </c>
      <c r="Z280" s="30">
        <v>14370</v>
      </c>
      <c r="AA280" s="30">
        <v>8020</v>
      </c>
      <c r="AB280" s="30">
        <v>10310</v>
      </c>
      <c r="AC280" s="30">
        <v>23030</v>
      </c>
      <c r="AD280" s="30">
        <v>20260</v>
      </c>
      <c r="AE280" s="30">
        <v>20720</v>
      </c>
      <c r="AF280" s="30">
        <f t="shared" si="17"/>
        <v>197150</v>
      </c>
      <c r="AG280" s="40">
        <f t="shared" si="19"/>
        <v>207007.5</v>
      </c>
      <c r="AH280" s="30">
        <v>19090</v>
      </c>
      <c r="AI280" s="30">
        <v>12940</v>
      </c>
      <c r="AJ280" s="30">
        <v>10560</v>
      </c>
      <c r="AK280" s="33" t="s">
        <v>18</v>
      </c>
      <c r="AL280" s="33"/>
      <c r="AM280" s="31" t="s">
        <v>816</v>
      </c>
      <c r="AN280" s="33" t="s">
        <v>814</v>
      </c>
      <c r="AO280" s="33" t="s">
        <v>27</v>
      </c>
    </row>
    <row r="281" ht="24.95" customHeight="1" spans="1:41">
      <c r="A281" s="30" t="s">
        <v>359</v>
      </c>
      <c r="B281" s="30">
        <v>10082748</v>
      </c>
      <c r="C281" s="31" t="s">
        <v>817</v>
      </c>
      <c r="D281" s="31" t="s">
        <v>818</v>
      </c>
      <c r="E281" s="32">
        <v>50</v>
      </c>
      <c r="F281" s="30">
        <v>1743</v>
      </c>
      <c r="G281" s="30">
        <v>1371</v>
      </c>
      <c r="H281" s="30">
        <v>1080</v>
      </c>
      <c r="I281" s="30">
        <v>1470</v>
      </c>
      <c r="J281" s="30">
        <v>1627</v>
      </c>
      <c r="K281" s="30">
        <v>1825</v>
      </c>
      <c r="L281" s="30">
        <v>1880</v>
      </c>
      <c r="M281" s="30">
        <v>2233</v>
      </c>
      <c r="N281" s="30">
        <v>2617</v>
      </c>
      <c r="O281" s="30">
        <v>2180</v>
      </c>
      <c r="P281" s="30">
        <v>2232</v>
      </c>
      <c r="Q281" s="30">
        <v>2266</v>
      </c>
      <c r="R281" s="30">
        <f t="shared" si="16"/>
        <v>22524</v>
      </c>
      <c r="S281" s="40">
        <f t="shared" si="18"/>
        <v>23650.2</v>
      </c>
      <c r="T281" s="30">
        <v>2402</v>
      </c>
      <c r="U281" s="30">
        <v>2480</v>
      </c>
      <c r="V281" s="30">
        <v>1608</v>
      </c>
      <c r="W281" s="30">
        <v>2594</v>
      </c>
      <c r="X281" s="30">
        <v>2436</v>
      </c>
      <c r="Y281" s="30">
        <v>2885</v>
      </c>
      <c r="Z281" s="30">
        <v>2516</v>
      </c>
      <c r="AA281" s="30">
        <v>2522</v>
      </c>
      <c r="AB281" s="30">
        <v>2598</v>
      </c>
      <c r="AC281" s="30">
        <v>2080</v>
      </c>
      <c r="AD281" s="30">
        <v>2414</v>
      </c>
      <c r="AE281" s="30">
        <v>2523</v>
      </c>
      <c r="AF281" s="30">
        <f t="shared" si="17"/>
        <v>29058</v>
      </c>
      <c r="AG281" s="40">
        <f t="shared" si="19"/>
        <v>30510.9</v>
      </c>
      <c r="AH281" s="30">
        <v>2554</v>
      </c>
      <c r="AI281" s="30">
        <v>2484</v>
      </c>
      <c r="AJ281" s="30">
        <v>1599</v>
      </c>
      <c r="AK281" s="33" t="s">
        <v>18</v>
      </c>
      <c r="AL281" s="33"/>
      <c r="AM281" s="31"/>
      <c r="AN281" s="33" t="s">
        <v>819</v>
      </c>
      <c r="AO281" s="33" t="s">
        <v>23</v>
      </c>
    </row>
    <row r="282" ht="24.95" customHeight="1" spans="1:41">
      <c r="A282" s="30" t="s">
        <v>820</v>
      </c>
      <c r="B282" s="30">
        <v>10070003</v>
      </c>
      <c r="C282" s="31" t="s">
        <v>821</v>
      </c>
      <c r="D282" s="31" t="s">
        <v>822</v>
      </c>
      <c r="E282" s="32">
        <v>150</v>
      </c>
      <c r="F282" s="30">
        <v>95570</v>
      </c>
      <c r="G282" s="30">
        <v>69500</v>
      </c>
      <c r="H282" s="30">
        <v>83170</v>
      </c>
      <c r="I282" s="30">
        <v>87290</v>
      </c>
      <c r="J282" s="30">
        <v>91000</v>
      </c>
      <c r="K282" s="30">
        <v>96510</v>
      </c>
      <c r="L282" s="30">
        <v>94290</v>
      </c>
      <c r="M282" s="30">
        <v>106430</v>
      </c>
      <c r="N282" s="30">
        <v>115760</v>
      </c>
      <c r="O282" s="30">
        <v>91010</v>
      </c>
      <c r="P282" s="30">
        <v>105240</v>
      </c>
      <c r="Q282" s="30">
        <v>97540</v>
      </c>
      <c r="R282" s="30">
        <f t="shared" si="16"/>
        <v>1133310</v>
      </c>
      <c r="S282" s="40">
        <f t="shared" si="18"/>
        <v>1189975.5</v>
      </c>
      <c r="T282" s="30">
        <v>90250</v>
      </c>
      <c r="U282" s="30">
        <v>84420</v>
      </c>
      <c r="V282" s="30">
        <v>57680</v>
      </c>
      <c r="W282" s="30">
        <v>78540</v>
      </c>
      <c r="X282" s="30">
        <v>72370</v>
      </c>
      <c r="Y282" s="30">
        <v>79950</v>
      </c>
      <c r="Z282" s="30">
        <v>83330</v>
      </c>
      <c r="AA282" s="30">
        <v>92870</v>
      </c>
      <c r="AB282" s="30">
        <v>91650</v>
      </c>
      <c r="AC282" s="30">
        <v>76940</v>
      </c>
      <c r="AD282" s="30">
        <v>80830</v>
      </c>
      <c r="AE282" s="30">
        <v>72410</v>
      </c>
      <c r="AF282" s="30">
        <f t="shared" si="17"/>
        <v>961240</v>
      </c>
      <c r="AG282" s="40">
        <f t="shared" si="19"/>
        <v>1009302</v>
      </c>
      <c r="AH282" s="30">
        <v>68950</v>
      </c>
      <c r="AI282" s="30">
        <v>59160</v>
      </c>
      <c r="AJ282" s="30">
        <v>51810</v>
      </c>
      <c r="AK282" s="33" t="s">
        <v>18</v>
      </c>
      <c r="AL282" s="33"/>
      <c r="AM282" s="31" t="s">
        <v>823</v>
      </c>
      <c r="AN282" s="33" t="s">
        <v>824</v>
      </c>
      <c r="AO282" s="33" t="s">
        <v>23</v>
      </c>
    </row>
    <row r="283" ht="24.95" customHeight="1" spans="1:41">
      <c r="A283" s="30" t="s">
        <v>73</v>
      </c>
      <c r="B283" s="30">
        <v>10082767</v>
      </c>
      <c r="C283" s="31" t="s">
        <v>825</v>
      </c>
      <c r="D283" s="31" t="s">
        <v>826</v>
      </c>
      <c r="E283" s="32">
        <v>25</v>
      </c>
      <c r="F283" s="30">
        <v>802</v>
      </c>
      <c r="G283" s="30">
        <v>693</v>
      </c>
      <c r="H283" s="30">
        <v>624</v>
      </c>
      <c r="I283" s="30">
        <v>730</v>
      </c>
      <c r="J283" s="30">
        <v>725</v>
      </c>
      <c r="K283" s="30">
        <v>775</v>
      </c>
      <c r="L283" s="30">
        <v>755</v>
      </c>
      <c r="M283" s="30">
        <v>803</v>
      </c>
      <c r="N283" s="30">
        <v>838</v>
      </c>
      <c r="O283" s="30">
        <v>769</v>
      </c>
      <c r="P283" s="30">
        <v>746</v>
      </c>
      <c r="Q283" s="30">
        <v>744</v>
      </c>
      <c r="R283" s="30">
        <f t="shared" si="16"/>
        <v>9004</v>
      </c>
      <c r="S283" s="40">
        <f t="shared" si="18"/>
        <v>9454.2</v>
      </c>
      <c r="T283" s="30">
        <v>802</v>
      </c>
      <c r="U283" s="30">
        <v>862</v>
      </c>
      <c r="V283" s="30">
        <v>811</v>
      </c>
      <c r="W283" s="30">
        <v>1099</v>
      </c>
      <c r="X283" s="30">
        <v>1247</v>
      </c>
      <c r="Y283" s="30">
        <v>1824</v>
      </c>
      <c r="Z283" s="30">
        <v>1673</v>
      </c>
      <c r="AA283" s="30">
        <v>1933</v>
      </c>
      <c r="AB283" s="30">
        <v>1749</v>
      </c>
      <c r="AC283" s="30">
        <v>901</v>
      </c>
      <c r="AD283" s="30">
        <v>876</v>
      </c>
      <c r="AE283" s="30">
        <v>893</v>
      </c>
      <c r="AF283" s="30">
        <f t="shared" si="17"/>
        <v>14670</v>
      </c>
      <c r="AG283" s="40">
        <f t="shared" si="19"/>
        <v>15403.5</v>
      </c>
      <c r="AH283" s="30">
        <v>958</v>
      </c>
      <c r="AI283" s="30">
        <v>977</v>
      </c>
      <c r="AJ283" s="30">
        <v>723</v>
      </c>
      <c r="AK283" s="33" t="s">
        <v>18</v>
      </c>
      <c r="AL283" s="33"/>
      <c r="AM283" s="31"/>
      <c r="AN283" s="33" t="s">
        <v>827</v>
      </c>
      <c r="AO283" s="33" t="s">
        <v>20</v>
      </c>
    </row>
    <row r="284" ht="24.95" customHeight="1" spans="1:41">
      <c r="A284" s="30" t="s">
        <v>59</v>
      </c>
      <c r="B284" s="30">
        <v>10082952</v>
      </c>
      <c r="C284" s="31" t="s">
        <v>828</v>
      </c>
      <c r="D284" s="31" t="s">
        <v>829</v>
      </c>
      <c r="E284" s="32">
        <v>40</v>
      </c>
      <c r="F284" s="30">
        <v>1275</v>
      </c>
      <c r="G284" s="30">
        <v>1633</v>
      </c>
      <c r="H284" s="30">
        <v>961</v>
      </c>
      <c r="I284" s="30">
        <v>1736</v>
      </c>
      <c r="J284" s="30">
        <v>1433</v>
      </c>
      <c r="K284" s="30">
        <v>1332</v>
      </c>
      <c r="L284" s="30">
        <v>1139</v>
      </c>
      <c r="M284" s="30">
        <v>1598</v>
      </c>
      <c r="N284" s="30">
        <v>1690</v>
      </c>
      <c r="O284" s="30">
        <v>1442</v>
      </c>
      <c r="P284" s="30">
        <v>1486</v>
      </c>
      <c r="Q284" s="30">
        <v>1467</v>
      </c>
      <c r="R284" s="30">
        <f t="shared" si="16"/>
        <v>17192</v>
      </c>
      <c r="S284" s="40">
        <f t="shared" si="18"/>
        <v>18051.6</v>
      </c>
      <c r="T284" s="30">
        <v>2276</v>
      </c>
      <c r="U284" s="30">
        <v>2536</v>
      </c>
      <c r="V284" s="30">
        <v>2380</v>
      </c>
      <c r="W284" s="30">
        <v>2824</v>
      </c>
      <c r="X284" s="30">
        <v>1396</v>
      </c>
      <c r="Y284" s="30">
        <v>1208</v>
      </c>
      <c r="Z284" s="30">
        <v>1238</v>
      </c>
      <c r="AA284" s="30">
        <v>1321</v>
      </c>
      <c r="AB284" s="30">
        <v>1429</v>
      </c>
      <c r="AC284" s="30">
        <v>1209</v>
      </c>
      <c r="AD284" s="30">
        <v>1145</v>
      </c>
      <c r="AE284" s="30">
        <v>1010</v>
      </c>
      <c r="AF284" s="30">
        <f t="shared" si="17"/>
        <v>19972</v>
      </c>
      <c r="AG284" s="40">
        <f t="shared" si="19"/>
        <v>20970.6</v>
      </c>
      <c r="AH284" s="30">
        <v>851</v>
      </c>
      <c r="AI284" s="30">
        <v>803</v>
      </c>
      <c r="AJ284" s="30">
        <v>609</v>
      </c>
      <c r="AK284" s="33" t="s">
        <v>18</v>
      </c>
      <c r="AL284" s="33"/>
      <c r="AM284" s="31"/>
      <c r="AN284" s="33" t="s">
        <v>830</v>
      </c>
      <c r="AO284" s="33" t="s">
        <v>23</v>
      </c>
    </row>
    <row r="285" ht="24.95" customHeight="1" spans="1:41">
      <c r="A285" s="30" t="s">
        <v>59</v>
      </c>
      <c r="B285" s="30">
        <v>10106875</v>
      </c>
      <c r="C285" s="31" t="s">
        <v>831</v>
      </c>
      <c r="D285" s="31" t="s">
        <v>832</v>
      </c>
      <c r="E285" s="32">
        <v>25</v>
      </c>
      <c r="F285" s="30">
        <v>497</v>
      </c>
      <c r="G285" s="30">
        <v>557</v>
      </c>
      <c r="H285" s="30">
        <v>387</v>
      </c>
      <c r="I285" s="30">
        <v>496</v>
      </c>
      <c r="J285" s="30">
        <v>493</v>
      </c>
      <c r="K285" s="30">
        <v>541</v>
      </c>
      <c r="L285" s="30">
        <v>539</v>
      </c>
      <c r="M285" s="30">
        <v>695</v>
      </c>
      <c r="N285" s="30">
        <v>688</v>
      </c>
      <c r="O285" s="30">
        <v>597</v>
      </c>
      <c r="P285" s="30">
        <v>736</v>
      </c>
      <c r="Q285" s="30">
        <v>805</v>
      </c>
      <c r="R285" s="30">
        <f t="shared" si="16"/>
        <v>7031</v>
      </c>
      <c r="S285" s="40">
        <f t="shared" si="18"/>
        <v>7382.55</v>
      </c>
      <c r="T285" s="30">
        <v>752</v>
      </c>
      <c r="U285" s="30">
        <v>768</v>
      </c>
      <c r="V285" s="30">
        <v>634</v>
      </c>
      <c r="W285" s="30">
        <v>874</v>
      </c>
      <c r="X285" s="30">
        <v>1596</v>
      </c>
      <c r="Y285" s="30">
        <v>1460</v>
      </c>
      <c r="Z285" s="30">
        <v>2008</v>
      </c>
      <c r="AA285" s="30">
        <v>2014</v>
      </c>
      <c r="AB285" s="30">
        <v>2162</v>
      </c>
      <c r="AC285" s="30">
        <v>2119</v>
      </c>
      <c r="AD285" s="30">
        <v>2213</v>
      </c>
      <c r="AE285" s="30">
        <v>2090</v>
      </c>
      <c r="AF285" s="30">
        <f t="shared" si="17"/>
        <v>18690</v>
      </c>
      <c r="AG285" s="40">
        <f t="shared" si="19"/>
        <v>19624.5</v>
      </c>
      <c r="AH285" s="30">
        <v>2366</v>
      </c>
      <c r="AI285" s="30">
        <v>2169</v>
      </c>
      <c r="AJ285" s="30">
        <v>1926</v>
      </c>
      <c r="AK285" s="33" t="s">
        <v>18</v>
      </c>
      <c r="AL285" s="33"/>
      <c r="AM285" s="31"/>
      <c r="AN285" s="33" t="s">
        <v>833</v>
      </c>
      <c r="AO285" s="33" t="s">
        <v>23</v>
      </c>
    </row>
    <row r="286" ht="24.95" customHeight="1" spans="1:41">
      <c r="A286" s="30" t="s">
        <v>83</v>
      </c>
      <c r="B286" s="30">
        <v>10078818</v>
      </c>
      <c r="C286" s="31" t="s">
        <v>834</v>
      </c>
      <c r="D286" s="31" t="s">
        <v>835</v>
      </c>
      <c r="E286" s="32">
        <v>100</v>
      </c>
      <c r="F286" s="30">
        <v>3010</v>
      </c>
      <c r="G286" s="30">
        <v>3737</v>
      </c>
      <c r="H286" s="30">
        <v>2845</v>
      </c>
      <c r="I286" s="30">
        <v>3051</v>
      </c>
      <c r="J286" s="30">
        <v>3626</v>
      </c>
      <c r="K286" s="30">
        <v>3347</v>
      </c>
      <c r="L286" s="30">
        <v>3481</v>
      </c>
      <c r="M286" s="30">
        <v>3775</v>
      </c>
      <c r="N286" s="30">
        <v>4128</v>
      </c>
      <c r="O286" s="30">
        <v>3650</v>
      </c>
      <c r="P286" s="30">
        <v>3680</v>
      </c>
      <c r="Q286" s="30">
        <v>3333</v>
      </c>
      <c r="R286" s="30">
        <f t="shared" si="16"/>
        <v>41663</v>
      </c>
      <c r="S286" s="40">
        <f t="shared" si="18"/>
        <v>43746.15</v>
      </c>
      <c r="T286" s="30">
        <v>3451</v>
      </c>
      <c r="U286" s="30">
        <v>3278</v>
      </c>
      <c r="V286" s="30">
        <v>3086</v>
      </c>
      <c r="W286" s="30">
        <v>3313</v>
      </c>
      <c r="X286" s="30">
        <v>3193</v>
      </c>
      <c r="Y286" s="30">
        <v>3240</v>
      </c>
      <c r="Z286" s="30">
        <v>2521</v>
      </c>
      <c r="AA286" s="30">
        <v>2962</v>
      </c>
      <c r="AB286" s="30">
        <v>3709</v>
      </c>
      <c r="AC286" s="30">
        <v>2721</v>
      </c>
      <c r="AD286" s="30">
        <v>3215</v>
      </c>
      <c r="AE286" s="30">
        <v>2700</v>
      </c>
      <c r="AF286" s="30">
        <f t="shared" si="17"/>
        <v>37389</v>
      </c>
      <c r="AG286" s="40">
        <f t="shared" si="19"/>
        <v>39258.45</v>
      </c>
      <c r="AH286" s="30">
        <v>2861</v>
      </c>
      <c r="AI286" s="30">
        <v>2874</v>
      </c>
      <c r="AJ286" s="30">
        <v>2483</v>
      </c>
      <c r="AK286" s="33" t="s">
        <v>18</v>
      </c>
      <c r="AL286" s="33"/>
      <c r="AM286" s="31" t="s">
        <v>836</v>
      </c>
      <c r="AN286" s="33" t="s">
        <v>837</v>
      </c>
      <c r="AO286" s="33" t="s">
        <v>20</v>
      </c>
    </row>
    <row r="287" ht="24.95" customHeight="1" spans="1:41">
      <c r="A287" s="30" t="s">
        <v>66</v>
      </c>
      <c r="B287" s="30">
        <v>10004403</v>
      </c>
      <c r="C287" s="31" t="s">
        <v>838</v>
      </c>
      <c r="D287" s="31" t="s">
        <v>839</v>
      </c>
      <c r="E287" s="32">
        <v>80</v>
      </c>
      <c r="F287" s="30">
        <v>11004</v>
      </c>
      <c r="G287" s="30">
        <v>10903</v>
      </c>
      <c r="H287" s="30">
        <v>9886</v>
      </c>
      <c r="I287" s="30">
        <v>11588</v>
      </c>
      <c r="J287" s="30">
        <v>11981</v>
      </c>
      <c r="K287" s="30">
        <v>11049</v>
      </c>
      <c r="L287" s="30">
        <v>9915</v>
      </c>
      <c r="M287" s="30">
        <v>11177</v>
      </c>
      <c r="N287" s="30">
        <v>10798</v>
      </c>
      <c r="O287" s="30">
        <v>9334</v>
      </c>
      <c r="P287" s="30">
        <v>11031</v>
      </c>
      <c r="Q287" s="30">
        <v>9626</v>
      </c>
      <c r="R287" s="30">
        <f t="shared" si="16"/>
        <v>128292</v>
      </c>
      <c r="S287" s="40">
        <f t="shared" si="18"/>
        <v>134706.6</v>
      </c>
      <c r="T287" s="30">
        <v>9831</v>
      </c>
      <c r="U287" s="30">
        <v>10336</v>
      </c>
      <c r="V287" s="30">
        <v>10134</v>
      </c>
      <c r="W287" s="30">
        <v>8407</v>
      </c>
      <c r="X287" s="30">
        <v>6452</v>
      </c>
      <c r="Y287" s="30">
        <v>6801</v>
      </c>
      <c r="Z287" s="30">
        <v>6420</v>
      </c>
      <c r="AA287" s="30">
        <v>7289</v>
      </c>
      <c r="AB287" s="30">
        <v>7438</v>
      </c>
      <c r="AC287" s="30">
        <v>6932</v>
      </c>
      <c r="AD287" s="30">
        <v>6908</v>
      </c>
      <c r="AE287" s="30">
        <v>6510</v>
      </c>
      <c r="AF287" s="30">
        <f t="shared" si="17"/>
        <v>93458</v>
      </c>
      <c r="AG287" s="40">
        <f t="shared" si="19"/>
        <v>98130.9</v>
      </c>
      <c r="AH287" s="30">
        <v>6604</v>
      </c>
      <c r="AI287" s="30">
        <v>7138</v>
      </c>
      <c r="AJ287" s="30">
        <v>5457</v>
      </c>
      <c r="AK287" s="33" t="s">
        <v>18</v>
      </c>
      <c r="AL287" s="33"/>
      <c r="AM287" s="31" t="s">
        <v>840</v>
      </c>
      <c r="AN287" s="33" t="s">
        <v>841</v>
      </c>
      <c r="AO287" s="33" t="s">
        <v>20</v>
      </c>
    </row>
    <row r="288" ht="24.95" customHeight="1" spans="1:41">
      <c r="A288" s="30" t="s">
        <v>94</v>
      </c>
      <c r="B288" s="30">
        <v>10152237</v>
      </c>
      <c r="C288" s="31" t="s">
        <v>842</v>
      </c>
      <c r="D288" s="31" t="s">
        <v>843</v>
      </c>
      <c r="E288" s="32">
        <v>80</v>
      </c>
      <c r="F288" s="30">
        <v>3681</v>
      </c>
      <c r="G288" s="30">
        <v>3705</v>
      </c>
      <c r="H288" s="30">
        <v>3425</v>
      </c>
      <c r="I288" s="30">
        <v>3981</v>
      </c>
      <c r="J288" s="30">
        <v>3637</v>
      </c>
      <c r="K288" s="30">
        <v>3542</v>
      </c>
      <c r="L288" s="30">
        <v>3262</v>
      </c>
      <c r="M288" s="30">
        <v>3263</v>
      </c>
      <c r="N288" s="30">
        <v>3792</v>
      </c>
      <c r="O288" s="30">
        <v>3819</v>
      </c>
      <c r="P288" s="30">
        <v>3863</v>
      </c>
      <c r="Q288" s="30">
        <v>4017</v>
      </c>
      <c r="R288" s="30">
        <f t="shared" si="16"/>
        <v>43987</v>
      </c>
      <c r="S288" s="40">
        <f t="shared" si="18"/>
        <v>46186.35</v>
      </c>
      <c r="T288" s="30">
        <v>5109</v>
      </c>
      <c r="U288" s="30">
        <v>5952</v>
      </c>
      <c r="V288" s="30">
        <v>5155</v>
      </c>
      <c r="W288" s="30">
        <v>5360</v>
      </c>
      <c r="X288" s="30">
        <v>4693</v>
      </c>
      <c r="Y288" s="30">
        <v>4608</v>
      </c>
      <c r="Z288" s="30">
        <v>4353</v>
      </c>
      <c r="AA288" s="30">
        <v>4371</v>
      </c>
      <c r="AB288" s="30">
        <v>4222</v>
      </c>
      <c r="AC288" s="30">
        <v>4314</v>
      </c>
      <c r="AD288" s="30">
        <v>4804</v>
      </c>
      <c r="AE288" s="30">
        <v>5710</v>
      </c>
      <c r="AF288" s="30">
        <f t="shared" si="17"/>
        <v>58651</v>
      </c>
      <c r="AG288" s="40">
        <f t="shared" si="19"/>
        <v>61583.55</v>
      </c>
      <c r="AH288" s="30">
        <v>6453</v>
      </c>
      <c r="AI288" s="30">
        <v>6581</v>
      </c>
      <c r="AJ288" s="30">
        <v>5725</v>
      </c>
      <c r="AK288" s="33" t="s">
        <v>18</v>
      </c>
      <c r="AL288" s="33"/>
      <c r="AM288" s="31" t="s">
        <v>637</v>
      </c>
      <c r="AN288" s="33" t="s">
        <v>844</v>
      </c>
      <c r="AO288" s="33" t="s">
        <v>23</v>
      </c>
    </row>
    <row r="289" ht="24.95" customHeight="1" spans="1:41">
      <c r="A289" s="30" t="s">
        <v>94</v>
      </c>
      <c r="B289" s="30">
        <v>10168914</v>
      </c>
      <c r="C289" s="31" t="s">
        <v>842</v>
      </c>
      <c r="D289" s="31" t="s">
        <v>845</v>
      </c>
      <c r="E289" s="32">
        <v>80</v>
      </c>
      <c r="F289" s="30">
        <v>544</v>
      </c>
      <c r="G289" s="30">
        <v>358</v>
      </c>
      <c r="H289" s="30">
        <v>350</v>
      </c>
      <c r="I289" s="30">
        <v>494</v>
      </c>
      <c r="J289" s="30">
        <v>467</v>
      </c>
      <c r="K289" s="30">
        <v>602</v>
      </c>
      <c r="L289" s="30">
        <v>551</v>
      </c>
      <c r="M289" s="30">
        <v>735</v>
      </c>
      <c r="N289" s="30">
        <v>881</v>
      </c>
      <c r="O289" s="30">
        <v>265</v>
      </c>
      <c r="P289" s="30">
        <v>967</v>
      </c>
      <c r="Q289" s="30">
        <v>1216</v>
      </c>
      <c r="R289" s="30">
        <f t="shared" si="16"/>
        <v>7430</v>
      </c>
      <c r="S289" s="40">
        <f t="shared" si="18"/>
        <v>7801.5</v>
      </c>
      <c r="T289" s="30">
        <v>1106</v>
      </c>
      <c r="U289" s="30">
        <v>989</v>
      </c>
      <c r="V289" s="30">
        <v>664</v>
      </c>
      <c r="W289" s="30">
        <v>1147</v>
      </c>
      <c r="X289" s="30">
        <v>1201</v>
      </c>
      <c r="Y289" s="30">
        <v>1416</v>
      </c>
      <c r="Z289" s="30">
        <v>1602</v>
      </c>
      <c r="AA289" s="30">
        <v>2245</v>
      </c>
      <c r="AB289" s="30">
        <v>2483</v>
      </c>
      <c r="AC289" s="30">
        <v>2624</v>
      </c>
      <c r="AD289" s="30">
        <v>2416</v>
      </c>
      <c r="AE289" s="30">
        <v>1218</v>
      </c>
      <c r="AF289" s="30">
        <f t="shared" si="17"/>
        <v>19111</v>
      </c>
      <c r="AG289" s="40">
        <f t="shared" si="19"/>
        <v>20066.55</v>
      </c>
      <c r="AH289" s="30">
        <v>1175</v>
      </c>
      <c r="AI289" s="30">
        <v>1055</v>
      </c>
      <c r="AJ289" s="30">
        <v>742</v>
      </c>
      <c r="AK289" s="33" t="s">
        <v>18</v>
      </c>
      <c r="AL289" s="33"/>
      <c r="AM289" s="31" t="s">
        <v>846</v>
      </c>
      <c r="AN289" s="33" t="s">
        <v>844</v>
      </c>
      <c r="AO289" s="33" t="s">
        <v>23</v>
      </c>
    </row>
    <row r="290" ht="24.95" customHeight="1" spans="1:41">
      <c r="A290" s="30" t="s">
        <v>121</v>
      </c>
      <c r="B290" s="30">
        <v>10082977</v>
      </c>
      <c r="C290" s="31" t="s">
        <v>847</v>
      </c>
      <c r="D290" s="31" t="s">
        <v>848</v>
      </c>
      <c r="E290" s="32">
        <v>50</v>
      </c>
      <c r="F290" s="30">
        <v>823</v>
      </c>
      <c r="G290" s="30">
        <v>598</v>
      </c>
      <c r="H290" s="30">
        <v>536</v>
      </c>
      <c r="I290" s="30">
        <v>888</v>
      </c>
      <c r="J290" s="30">
        <v>955</v>
      </c>
      <c r="K290" s="30">
        <v>1001</v>
      </c>
      <c r="L290" s="30">
        <v>978</v>
      </c>
      <c r="M290" s="30">
        <v>1250</v>
      </c>
      <c r="N290" s="30">
        <v>1146</v>
      </c>
      <c r="O290" s="30">
        <v>1042</v>
      </c>
      <c r="P290" s="30">
        <v>990</v>
      </c>
      <c r="Q290" s="30">
        <v>912</v>
      </c>
      <c r="R290" s="30">
        <f t="shared" si="16"/>
        <v>11119</v>
      </c>
      <c r="S290" s="40">
        <f t="shared" si="18"/>
        <v>11674.95</v>
      </c>
      <c r="T290" s="30">
        <v>838</v>
      </c>
      <c r="U290" s="30">
        <v>790</v>
      </c>
      <c r="V290" s="30">
        <v>489</v>
      </c>
      <c r="W290" s="30">
        <v>838</v>
      </c>
      <c r="X290" s="30">
        <v>975</v>
      </c>
      <c r="Y290" s="30">
        <v>1028</v>
      </c>
      <c r="Z290" s="30">
        <v>1003</v>
      </c>
      <c r="AA290" s="30">
        <v>1167</v>
      </c>
      <c r="AB290" s="30">
        <v>1178</v>
      </c>
      <c r="AC290" s="30">
        <v>1053</v>
      </c>
      <c r="AD290" s="30">
        <v>985</v>
      </c>
      <c r="AE290" s="30">
        <v>963</v>
      </c>
      <c r="AF290" s="30">
        <f t="shared" si="17"/>
        <v>11307</v>
      </c>
      <c r="AG290" s="40">
        <f t="shared" si="19"/>
        <v>11872.35</v>
      </c>
      <c r="AH290" s="30">
        <v>838</v>
      </c>
      <c r="AI290" s="30">
        <v>730</v>
      </c>
      <c r="AJ290" s="30">
        <v>406</v>
      </c>
      <c r="AK290" s="33" t="s">
        <v>18</v>
      </c>
      <c r="AL290" s="33"/>
      <c r="AM290" s="31"/>
      <c r="AN290" s="33" t="s">
        <v>849</v>
      </c>
      <c r="AO290" s="33" t="s">
        <v>23</v>
      </c>
    </row>
    <row r="291" ht="24.95" customHeight="1" spans="1:41">
      <c r="A291" s="30" t="s">
        <v>59</v>
      </c>
      <c r="B291" s="30">
        <v>10108597</v>
      </c>
      <c r="C291" s="31" t="s">
        <v>850</v>
      </c>
      <c r="D291" s="31" t="s">
        <v>851</v>
      </c>
      <c r="E291" s="32">
        <v>40</v>
      </c>
      <c r="F291" s="30">
        <v>1098</v>
      </c>
      <c r="G291" s="30">
        <v>1186</v>
      </c>
      <c r="H291" s="30">
        <v>889</v>
      </c>
      <c r="I291" s="30">
        <v>1231</v>
      </c>
      <c r="J291" s="30">
        <v>1442</v>
      </c>
      <c r="K291" s="30">
        <v>1742</v>
      </c>
      <c r="L291" s="30">
        <v>1723</v>
      </c>
      <c r="M291" s="30">
        <v>2007</v>
      </c>
      <c r="N291" s="30">
        <v>1699</v>
      </c>
      <c r="O291" s="30">
        <v>1473</v>
      </c>
      <c r="P291" s="30">
        <v>1430</v>
      </c>
      <c r="Q291" s="30">
        <v>1186</v>
      </c>
      <c r="R291" s="30">
        <f t="shared" si="16"/>
        <v>17106</v>
      </c>
      <c r="S291" s="40">
        <f t="shared" si="18"/>
        <v>17961.3</v>
      </c>
      <c r="T291" s="30">
        <v>1354</v>
      </c>
      <c r="U291" s="30">
        <v>1394</v>
      </c>
      <c r="V291" s="30">
        <v>908</v>
      </c>
      <c r="W291" s="30">
        <v>1513</v>
      </c>
      <c r="X291" s="30">
        <v>1397</v>
      </c>
      <c r="Y291" s="30">
        <v>1284</v>
      </c>
      <c r="Z291" s="30">
        <v>1483</v>
      </c>
      <c r="AA291" s="30">
        <v>1887</v>
      </c>
      <c r="AB291" s="30">
        <v>3004</v>
      </c>
      <c r="AC291" s="30">
        <v>1630</v>
      </c>
      <c r="AD291" s="30">
        <v>1070</v>
      </c>
      <c r="AE291" s="30">
        <v>1190</v>
      </c>
      <c r="AF291" s="30">
        <f t="shared" si="17"/>
        <v>18114</v>
      </c>
      <c r="AG291" s="40">
        <f t="shared" si="19"/>
        <v>19019.7</v>
      </c>
      <c r="AH291" s="30">
        <v>1064</v>
      </c>
      <c r="AI291" s="30">
        <v>1418</v>
      </c>
      <c r="AJ291" s="30">
        <v>1190</v>
      </c>
      <c r="AK291" s="33" t="s">
        <v>18</v>
      </c>
      <c r="AL291" s="33"/>
      <c r="AM291" s="31" t="s">
        <v>852</v>
      </c>
      <c r="AN291" s="33" t="s">
        <v>853</v>
      </c>
      <c r="AO291" s="33" t="s">
        <v>23</v>
      </c>
    </row>
    <row r="292" ht="24.95" customHeight="1" spans="1:41">
      <c r="A292" s="30" t="s">
        <v>143</v>
      </c>
      <c r="B292" s="30">
        <v>10111157</v>
      </c>
      <c r="C292" s="31" t="s">
        <v>854</v>
      </c>
      <c r="D292" s="31" t="s">
        <v>855</v>
      </c>
      <c r="E292" s="32">
        <v>100</v>
      </c>
      <c r="F292" s="30">
        <v>1292</v>
      </c>
      <c r="G292" s="30">
        <v>1178</v>
      </c>
      <c r="H292" s="30">
        <v>1105</v>
      </c>
      <c r="I292" s="30">
        <v>1160</v>
      </c>
      <c r="J292" s="30">
        <v>1108</v>
      </c>
      <c r="K292" s="30">
        <v>1208</v>
      </c>
      <c r="L292" s="30">
        <v>1193</v>
      </c>
      <c r="M292" s="30">
        <v>1129</v>
      </c>
      <c r="N292" s="30">
        <v>1048</v>
      </c>
      <c r="O292" s="30">
        <v>998</v>
      </c>
      <c r="P292" s="30">
        <v>741</v>
      </c>
      <c r="Q292" s="30">
        <v>3439</v>
      </c>
      <c r="R292" s="30">
        <f t="shared" si="16"/>
        <v>15599</v>
      </c>
      <c r="S292" s="40">
        <f t="shared" si="18"/>
        <v>16378.95</v>
      </c>
      <c r="T292" s="30">
        <v>2779</v>
      </c>
      <c r="U292" s="30">
        <v>3100</v>
      </c>
      <c r="V292" s="30">
        <v>602</v>
      </c>
      <c r="W292" s="30">
        <v>1038</v>
      </c>
      <c r="X292" s="30">
        <v>1065</v>
      </c>
      <c r="Y292" s="30">
        <v>1004</v>
      </c>
      <c r="Z292" s="30">
        <v>995</v>
      </c>
      <c r="AA292" s="30">
        <v>1351</v>
      </c>
      <c r="AB292" s="30">
        <v>1033</v>
      </c>
      <c r="AC292" s="30">
        <v>972</v>
      </c>
      <c r="AD292" s="30">
        <v>1134</v>
      </c>
      <c r="AE292" s="30">
        <v>1019</v>
      </c>
      <c r="AF292" s="30">
        <f t="shared" si="17"/>
        <v>16092</v>
      </c>
      <c r="AG292" s="40">
        <f t="shared" si="19"/>
        <v>16896.6</v>
      </c>
      <c r="AH292" s="30">
        <v>841</v>
      </c>
      <c r="AI292" s="30">
        <v>1048</v>
      </c>
      <c r="AJ292" s="30">
        <v>621</v>
      </c>
      <c r="AK292" s="33" t="s">
        <v>18</v>
      </c>
      <c r="AL292" s="33"/>
      <c r="AM292" s="31" t="s">
        <v>856</v>
      </c>
      <c r="AN292" s="33" t="s">
        <v>857</v>
      </c>
      <c r="AO292" s="33" t="s">
        <v>27</v>
      </c>
    </row>
    <row r="293" ht="24.95" customHeight="1" spans="1:41">
      <c r="A293" s="30" t="s">
        <v>73</v>
      </c>
      <c r="B293" s="30">
        <v>10057806</v>
      </c>
      <c r="C293" s="31" t="s">
        <v>858</v>
      </c>
      <c r="D293" s="31" t="s">
        <v>859</v>
      </c>
      <c r="E293" s="32">
        <v>25</v>
      </c>
      <c r="F293" s="30">
        <v>742</v>
      </c>
      <c r="G293" s="30">
        <v>767</v>
      </c>
      <c r="H293" s="30">
        <v>700</v>
      </c>
      <c r="I293" s="30">
        <v>807</v>
      </c>
      <c r="J293" s="30">
        <v>727</v>
      </c>
      <c r="K293" s="30">
        <v>857</v>
      </c>
      <c r="L293" s="30">
        <v>907</v>
      </c>
      <c r="M293" s="30">
        <v>877</v>
      </c>
      <c r="N293" s="30">
        <v>966</v>
      </c>
      <c r="O293" s="30">
        <v>698</v>
      </c>
      <c r="P293" s="30">
        <v>659</v>
      </c>
      <c r="Q293" s="30">
        <v>681</v>
      </c>
      <c r="R293" s="30">
        <f t="shared" si="16"/>
        <v>9388</v>
      </c>
      <c r="S293" s="40">
        <f t="shared" si="18"/>
        <v>9857.4</v>
      </c>
      <c r="T293" s="30">
        <v>916</v>
      </c>
      <c r="U293" s="30">
        <v>942</v>
      </c>
      <c r="V293" s="30">
        <v>905</v>
      </c>
      <c r="W293" s="30">
        <v>1040</v>
      </c>
      <c r="X293" s="30">
        <v>1011</v>
      </c>
      <c r="Y293" s="30">
        <v>1000</v>
      </c>
      <c r="Z293" s="30">
        <v>1044</v>
      </c>
      <c r="AA293" s="30">
        <v>931</v>
      </c>
      <c r="AB293" s="30">
        <v>959</v>
      </c>
      <c r="AC293" s="30">
        <v>775</v>
      </c>
      <c r="AD293" s="30">
        <v>745</v>
      </c>
      <c r="AE293" s="30">
        <v>749</v>
      </c>
      <c r="AF293" s="30">
        <f t="shared" si="17"/>
        <v>11017</v>
      </c>
      <c r="AG293" s="40">
        <f t="shared" si="19"/>
        <v>11567.85</v>
      </c>
      <c r="AH293" s="30">
        <v>892</v>
      </c>
      <c r="AI293" s="30">
        <v>945</v>
      </c>
      <c r="AJ293" s="30">
        <v>891</v>
      </c>
      <c r="AK293" s="33" t="s">
        <v>18</v>
      </c>
      <c r="AL293" s="33"/>
      <c r="AM293" s="31" t="s">
        <v>860</v>
      </c>
      <c r="AN293" s="33" t="s">
        <v>861</v>
      </c>
      <c r="AO293" s="33" t="s">
        <v>23</v>
      </c>
    </row>
    <row r="294" ht="24.95" customHeight="1" spans="1:41">
      <c r="A294" s="30" t="s">
        <v>83</v>
      </c>
      <c r="B294" s="30">
        <v>10111849</v>
      </c>
      <c r="C294" s="31" t="s">
        <v>862</v>
      </c>
      <c r="D294" s="31" t="s">
        <v>863</v>
      </c>
      <c r="E294" s="32">
        <v>100</v>
      </c>
      <c r="F294" s="30">
        <v>1833</v>
      </c>
      <c r="G294" s="30">
        <v>1605</v>
      </c>
      <c r="H294" s="30">
        <v>1430</v>
      </c>
      <c r="I294" s="30">
        <v>1646</v>
      </c>
      <c r="J294" s="30">
        <v>1663</v>
      </c>
      <c r="K294" s="30">
        <v>1763</v>
      </c>
      <c r="L294" s="30">
        <v>1753</v>
      </c>
      <c r="M294" s="30">
        <v>1993</v>
      </c>
      <c r="N294" s="30">
        <v>2117</v>
      </c>
      <c r="O294" s="30">
        <v>2029</v>
      </c>
      <c r="P294" s="30">
        <v>1821</v>
      </c>
      <c r="Q294" s="30">
        <v>1960</v>
      </c>
      <c r="R294" s="30">
        <f t="shared" si="16"/>
        <v>21613</v>
      </c>
      <c r="S294" s="40">
        <f t="shared" si="18"/>
        <v>22693.65</v>
      </c>
      <c r="T294" s="30">
        <v>1963</v>
      </c>
      <c r="U294" s="30">
        <v>1935</v>
      </c>
      <c r="V294" s="30">
        <v>1517</v>
      </c>
      <c r="W294" s="30">
        <v>2080</v>
      </c>
      <c r="X294" s="30">
        <v>1864</v>
      </c>
      <c r="Y294" s="30">
        <v>2149</v>
      </c>
      <c r="Z294" s="30">
        <v>2127</v>
      </c>
      <c r="AA294" s="30">
        <v>2422</v>
      </c>
      <c r="AB294" s="30">
        <v>2059</v>
      </c>
      <c r="AC294" s="30">
        <v>1872</v>
      </c>
      <c r="AD294" s="30">
        <v>1722</v>
      </c>
      <c r="AE294" s="30">
        <v>1700</v>
      </c>
      <c r="AF294" s="30">
        <f t="shared" si="17"/>
        <v>23410</v>
      </c>
      <c r="AG294" s="40">
        <f t="shared" si="19"/>
        <v>24580.5</v>
      </c>
      <c r="AH294" s="30">
        <v>1803</v>
      </c>
      <c r="AI294" s="30">
        <v>1767</v>
      </c>
      <c r="AJ294" s="30">
        <v>1406</v>
      </c>
      <c r="AK294" s="33" t="s">
        <v>18</v>
      </c>
      <c r="AL294" s="33"/>
      <c r="AM294" s="31" t="s">
        <v>864</v>
      </c>
      <c r="AN294" s="33" t="s">
        <v>865</v>
      </c>
      <c r="AO294" s="33" t="s">
        <v>27</v>
      </c>
    </row>
    <row r="295" ht="24.95" customHeight="1" spans="1:41">
      <c r="A295" s="30" t="s">
        <v>190</v>
      </c>
      <c r="B295" s="30">
        <v>10113655</v>
      </c>
      <c r="C295" s="31" t="s">
        <v>866</v>
      </c>
      <c r="D295" s="31" t="s">
        <v>867</v>
      </c>
      <c r="E295" s="32">
        <v>50</v>
      </c>
      <c r="F295" s="30">
        <v>619</v>
      </c>
      <c r="G295" s="30">
        <v>423</v>
      </c>
      <c r="H295" s="30">
        <v>467</v>
      </c>
      <c r="I295" s="30">
        <v>849</v>
      </c>
      <c r="J295" s="30">
        <v>814</v>
      </c>
      <c r="K295" s="30">
        <v>919</v>
      </c>
      <c r="L295" s="30">
        <v>981</v>
      </c>
      <c r="M295" s="30">
        <v>1174</v>
      </c>
      <c r="N295" s="30">
        <v>803</v>
      </c>
      <c r="O295" s="30">
        <v>928</v>
      </c>
      <c r="P295" s="30">
        <v>805</v>
      </c>
      <c r="Q295" s="30">
        <v>778</v>
      </c>
      <c r="R295" s="30">
        <f t="shared" si="16"/>
        <v>9560</v>
      </c>
      <c r="S295" s="40">
        <f t="shared" si="18"/>
        <v>10038</v>
      </c>
      <c r="T295" s="30">
        <v>1077</v>
      </c>
      <c r="U295" s="30">
        <v>1255</v>
      </c>
      <c r="V295" s="30">
        <v>470</v>
      </c>
      <c r="W295" s="30">
        <v>894</v>
      </c>
      <c r="X295" s="30">
        <v>1109</v>
      </c>
      <c r="Y295" s="30">
        <v>1194</v>
      </c>
      <c r="Z295" s="30">
        <v>1101</v>
      </c>
      <c r="AA295" s="30">
        <v>1089</v>
      </c>
      <c r="AB295" s="30">
        <v>1077</v>
      </c>
      <c r="AC295" s="30">
        <v>1130</v>
      </c>
      <c r="AD295" s="30">
        <v>1060</v>
      </c>
      <c r="AE295" s="30">
        <v>1054</v>
      </c>
      <c r="AF295" s="30">
        <f t="shared" si="17"/>
        <v>12510</v>
      </c>
      <c r="AG295" s="40">
        <f t="shared" si="19"/>
        <v>13135.5</v>
      </c>
      <c r="AH295" s="30">
        <v>1146</v>
      </c>
      <c r="AI295" s="30">
        <v>875</v>
      </c>
      <c r="AJ295" s="30">
        <v>409</v>
      </c>
      <c r="AK295" s="33" t="s">
        <v>18</v>
      </c>
      <c r="AL295" s="33"/>
      <c r="AM295" s="31" t="s">
        <v>868</v>
      </c>
      <c r="AN295" s="33" t="s">
        <v>869</v>
      </c>
      <c r="AO295" s="33" t="s">
        <v>23</v>
      </c>
    </row>
    <row r="296" ht="24.95" customHeight="1" spans="1:41">
      <c r="A296" s="30" t="s">
        <v>143</v>
      </c>
      <c r="B296" s="30">
        <v>10114588</v>
      </c>
      <c r="C296" s="31" t="s">
        <v>870</v>
      </c>
      <c r="D296" s="31" t="s">
        <v>871</v>
      </c>
      <c r="E296" s="32">
        <v>50</v>
      </c>
      <c r="F296" s="30">
        <v>1157</v>
      </c>
      <c r="G296" s="30">
        <v>1195</v>
      </c>
      <c r="H296" s="30">
        <v>1091</v>
      </c>
      <c r="I296" s="30">
        <v>1329</v>
      </c>
      <c r="J296" s="30">
        <v>1324</v>
      </c>
      <c r="K296" s="30">
        <v>1399</v>
      </c>
      <c r="L296" s="30">
        <v>1535</v>
      </c>
      <c r="M296" s="30">
        <v>2778</v>
      </c>
      <c r="N296" s="30">
        <v>1585</v>
      </c>
      <c r="O296" s="30">
        <v>884</v>
      </c>
      <c r="P296" s="30">
        <v>457</v>
      </c>
      <c r="Q296" s="30">
        <v>530</v>
      </c>
      <c r="R296" s="30">
        <f t="shared" si="16"/>
        <v>15264</v>
      </c>
      <c r="S296" s="40">
        <f t="shared" si="18"/>
        <v>16027.2</v>
      </c>
      <c r="T296" s="30">
        <v>527</v>
      </c>
      <c r="U296" s="30">
        <v>559</v>
      </c>
      <c r="V296" s="30">
        <v>434</v>
      </c>
      <c r="W296" s="30">
        <v>605</v>
      </c>
      <c r="X296" s="30">
        <v>596</v>
      </c>
      <c r="Y296" s="30">
        <v>642</v>
      </c>
      <c r="Z296" s="30">
        <v>592</v>
      </c>
      <c r="AA296" s="30">
        <v>685</v>
      </c>
      <c r="AB296" s="30">
        <v>1433</v>
      </c>
      <c r="AC296" s="30">
        <v>1045</v>
      </c>
      <c r="AD296" s="30">
        <v>949</v>
      </c>
      <c r="AE296" s="30">
        <v>1282</v>
      </c>
      <c r="AF296" s="30">
        <f t="shared" si="17"/>
        <v>9349</v>
      </c>
      <c r="AG296" s="40">
        <f t="shared" si="19"/>
        <v>9816.45</v>
      </c>
      <c r="AH296" s="30">
        <v>1334</v>
      </c>
      <c r="AI296" s="30">
        <v>1380</v>
      </c>
      <c r="AJ296" s="30">
        <v>1231</v>
      </c>
      <c r="AK296" s="33" t="s">
        <v>18</v>
      </c>
      <c r="AL296" s="33"/>
      <c r="AM296" s="31" t="s">
        <v>872</v>
      </c>
      <c r="AN296" s="33" t="s">
        <v>873</v>
      </c>
      <c r="AO296" s="33" t="s">
        <v>27</v>
      </c>
    </row>
    <row r="297" ht="24.95" customHeight="1" spans="1:41">
      <c r="A297" s="30" t="s">
        <v>359</v>
      </c>
      <c r="B297" s="30">
        <v>10102533</v>
      </c>
      <c r="C297" s="31" t="s">
        <v>874</v>
      </c>
      <c r="D297" s="31" t="s">
        <v>875</v>
      </c>
      <c r="E297" s="32">
        <v>150</v>
      </c>
      <c r="F297" s="30">
        <v>66130</v>
      </c>
      <c r="G297" s="30">
        <v>56540</v>
      </c>
      <c r="H297" s="30">
        <v>49690</v>
      </c>
      <c r="I297" s="30">
        <v>74490</v>
      </c>
      <c r="J297" s="30">
        <v>69880</v>
      </c>
      <c r="K297" s="30">
        <v>73230</v>
      </c>
      <c r="L297" s="30">
        <v>75020</v>
      </c>
      <c r="M297" s="30">
        <v>91310</v>
      </c>
      <c r="N297" s="30">
        <v>108230</v>
      </c>
      <c r="O297" s="30">
        <v>109550</v>
      </c>
      <c r="P297" s="30">
        <v>91620</v>
      </c>
      <c r="Q297" s="30">
        <v>86050</v>
      </c>
      <c r="R297" s="30">
        <f t="shared" si="16"/>
        <v>951740</v>
      </c>
      <c r="S297" s="40">
        <f t="shared" si="18"/>
        <v>999327</v>
      </c>
      <c r="T297" s="30">
        <v>76740</v>
      </c>
      <c r="U297" s="30">
        <v>80850</v>
      </c>
      <c r="V297" s="30">
        <v>48710</v>
      </c>
      <c r="W297" s="30">
        <v>70050</v>
      </c>
      <c r="X297" s="30">
        <v>63890</v>
      </c>
      <c r="Y297" s="30">
        <v>79390</v>
      </c>
      <c r="Z297" s="30">
        <v>74050</v>
      </c>
      <c r="AA297" s="30">
        <v>107660</v>
      </c>
      <c r="AB297" s="30">
        <v>113220</v>
      </c>
      <c r="AC297" s="30">
        <v>96650</v>
      </c>
      <c r="AD297" s="30">
        <v>85130</v>
      </c>
      <c r="AE297" s="30">
        <v>66670</v>
      </c>
      <c r="AF297" s="30">
        <f t="shared" si="17"/>
        <v>963010</v>
      </c>
      <c r="AG297" s="40">
        <f t="shared" si="19"/>
        <v>1011160.5</v>
      </c>
      <c r="AH297" s="30">
        <v>56560</v>
      </c>
      <c r="AI297" s="30">
        <v>51070</v>
      </c>
      <c r="AJ297" s="30">
        <v>36370</v>
      </c>
      <c r="AK297" s="33" t="s">
        <v>18</v>
      </c>
      <c r="AL297" s="33"/>
      <c r="AM297" s="31" t="s">
        <v>876</v>
      </c>
      <c r="AN297" s="33" t="s">
        <v>824</v>
      </c>
      <c r="AO297" s="33" t="s">
        <v>23</v>
      </c>
    </row>
    <row r="298" ht="24.95" customHeight="1" spans="1:41">
      <c r="A298" s="30" t="s">
        <v>359</v>
      </c>
      <c r="B298" s="30">
        <v>10192282</v>
      </c>
      <c r="C298" s="31" t="s">
        <v>877</v>
      </c>
      <c r="D298" s="31" t="s">
        <v>878</v>
      </c>
      <c r="E298" s="32">
        <v>100</v>
      </c>
      <c r="F298" s="30">
        <v>8956</v>
      </c>
      <c r="G298" s="30">
        <v>5724</v>
      </c>
      <c r="H298" s="30">
        <v>5783</v>
      </c>
      <c r="I298" s="30">
        <v>7857</v>
      </c>
      <c r="J298" s="30">
        <v>7600</v>
      </c>
      <c r="K298" s="30">
        <v>7727</v>
      </c>
      <c r="L298" s="30">
        <v>8671</v>
      </c>
      <c r="M298" s="30">
        <v>9185</v>
      </c>
      <c r="N298" s="30">
        <v>9145</v>
      </c>
      <c r="O298" s="30">
        <v>10492</v>
      </c>
      <c r="P298" s="30">
        <v>8874</v>
      </c>
      <c r="Q298" s="30">
        <v>7792</v>
      </c>
      <c r="R298" s="30">
        <f t="shared" si="16"/>
        <v>97806</v>
      </c>
      <c r="S298" s="40">
        <f t="shared" si="18"/>
        <v>102696.3</v>
      </c>
      <c r="T298" s="30">
        <v>8637</v>
      </c>
      <c r="U298" s="30">
        <v>8066</v>
      </c>
      <c r="V298" s="30">
        <v>4371</v>
      </c>
      <c r="W298" s="30">
        <v>6797</v>
      </c>
      <c r="X298" s="30">
        <v>7419</v>
      </c>
      <c r="Y298" s="30">
        <v>7849</v>
      </c>
      <c r="Z298" s="30">
        <v>7825</v>
      </c>
      <c r="AA298" s="30">
        <v>8949</v>
      </c>
      <c r="AB298" s="30">
        <v>9288</v>
      </c>
      <c r="AC298" s="30">
        <v>7417</v>
      </c>
      <c r="AD298" s="30">
        <v>8053</v>
      </c>
      <c r="AE298" s="30">
        <v>6453</v>
      </c>
      <c r="AF298" s="30">
        <f t="shared" si="17"/>
        <v>91124</v>
      </c>
      <c r="AG298" s="40">
        <f t="shared" si="19"/>
        <v>95680.2</v>
      </c>
      <c r="AH298" s="30">
        <v>6322</v>
      </c>
      <c r="AI298" s="30">
        <v>6602</v>
      </c>
      <c r="AJ298" s="30">
        <v>3922</v>
      </c>
      <c r="AK298" s="33" t="s">
        <v>18</v>
      </c>
      <c r="AL298" s="33"/>
      <c r="AM298" s="31" t="s">
        <v>879</v>
      </c>
      <c r="AN298" s="33" t="s">
        <v>880</v>
      </c>
      <c r="AO298" s="33" t="s">
        <v>23</v>
      </c>
    </row>
    <row r="299" ht="24.95" customHeight="1" spans="1:41">
      <c r="A299" s="30" t="s">
        <v>105</v>
      </c>
      <c r="B299" s="30">
        <v>10010205</v>
      </c>
      <c r="C299" s="31" t="s">
        <v>881</v>
      </c>
      <c r="D299" s="31" t="s">
        <v>882</v>
      </c>
      <c r="E299" s="32">
        <v>50</v>
      </c>
      <c r="F299" s="30">
        <v>4015</v>
      </c>
      <c r="G299" s="30">
        <v>4176</v>
      </c>
      <c r="H299" s="30">
        <v>3960</v>
      </c>
      <c r="I299" s="30">
        <v>4804</v>
      </c>
      <c r="J299" s="30">
        <v>4878</v>
      </c>
      <c r="K299" s="30">
        <v>5717</v>
      </c>
      <c r="L299" s="30">
        <v>4556</v>
      </c>
      <c r="M299" s="30">
        <v>4967</v>
      </c>
      <c r="N299" s="30">
        <v>4853</v>
      </c>
      <c r="O299" s="30">
        <v>4418</v>
      </c>
      <c r="P299" s="30">
        <v>4413</v>
      </c>
      <c r="Q299" s="30">
        <v>4479</v>
      </c>
      <c r="R299" s="30">
        <f t="shared" si="16"/>
        <v>55236</v>
      </c>
      <c r="S299" s="40">
        <f t="shared" si="18"/>
        <v>57997.8</v>
      </c>
      <c r="T299" s="30">
        <v>5312</v>
      </c>
      <c r="U299" s="30">
        <v>5148</v>
      </c>
      <c r="V299" s="30">
        <v>4463</v>
      </c>
      <c r="W299" s="30">
        <v>4906</v>
      </c>
      <c r="X299" s="30">
        <v>4479</v>
      </c>
      <c r="Y299" s="30">
        <v>4714</v>
      </c>
      <c r="Z299" s="30">
        <v>4626</v>
      </c>
      <c r="AA299" s="30">
        <v>4399</v>
      </c>
      <c r="AB299" s="30">
        <v>3381</v>
      </c>
      <c r="AC299" s="30">
        <v>3445</v>
      </c>
      <c r="AD299" s="30">
        <v>4988</v>
      </c>
      <c r="AE299" s="30">
        <v>4242</v>
      </c>
      <c r="AF299" s="30">
        <f t="shared" si="17"/>
        <v>54103</v>
      </c>
      <c r="AG299" s="40">
        <f t="shared" si="19"/>
        <v>56808.15</v>
      </c>
      <c r="AH299" s="30">
        <v>4348</v>
      </c>
      <c r="AI299" s="30">
        <v>4462</v>
      </c>
      <c r="AJ299" s="30">
        <v>3825</v>
      </c>
      <c r="AK299" s="33" t="s">
        <v>18</v>
      </c>
      <c r="AL299" s="33"/>
      <c r="AM299" s="31" t="s">
        <v>883</v>
      </c>
      <c r="AN299" s="33" t="s">
        <v>884</v>
      </c>
      <c r="AO299" s="33" t="s">
        <v>23</v>
      </c>
    </row>
    <row r="300" ht="24.95" customHeight="1" spans="1:41">
      <c r="A300" s="30" t="s">
        <v>389</v>
      </c>
      <c r="B300" s="30">
        <v>10119260</v>
      </c>
      <c r="C300" s="31" t="s">
        <v>881</v>
      </c>
      <c r="D300" s="31" t="s">
        <v>885</v>
      </c>
      <c r="E300" s="32">
        <v>40</v>
      </c>
      <c r="F300" s="30">
        <v>1319</v>
      </c>
      <c r="G300" s="30">
        <v>1621</v>
      </c>
      <c r="H300" s="30">
        <v>1108</v>
      </c>
      <c r="I300" s="30">
        <v>1424</v>
      </c>
      <c r="J300" s="30">
        <v>1363</v>
      </c>
      <c r="K300" s="30">
        <v>1346</v>
      </c>
      <c r="L300" s="30">
        <v>1162</v>
      </c>
      <c r="M300" s="30">
        <v>1187</v>
      </c>
      <c r="N300" s="30">
        <v>1165</v>
      </c>
      <c r="O300" s="30">
        <v>1341</v>
      </c>
      <c r="P300" s="30">
        <v>1530</v>
      </c>
      <c r="Q300" s="30">
        <v>1375</v>
      </c>
      <c r="R300" s="30">
        <f t="shared" si="16"/>
        <v>15941</v>
      </c>
      <c r="S300" s="40">
        <f t="shared" si="18"/>
        <v>16738.05</v>
      </c>
      <c r="T300" s="30">
        <v>1381</v>
      </c>
      <c r="U300" s="30">
        <v>1467</v>
      </c>
      <c r="V300" s="30">
        <v>1339</v>
      </c>
      <c r="W300" s="30">
        <v>1726</v>
      </c>
      <c r="X300" s="30">
        <v>1452</v>
      </c>
      <c r="Y300" s="30">
        <v>1630</v>
      </c>
      <c r="Z300" s="30">
        <v>1567</v>
      </c>
      <c r="AA300" s="30">
        <v>1537</v>
      </c>
      <c r="AB300" s="30">
        <v>1782</v>
      </c>
      <c r="AC300" s="30">
        <v>1805</v>
      </c>
      <c r="AD300" s="30">
        <v>1890</v>
      </c>
      <c r="AE300" s="30">
        <v>1766</v>
      </c>
      <c r="AF300" s="30">
        <f t="shared" si="17"/>
        <v>19342</v>
      </c>
      <c r="AG300" s="40">
        <f t="shared" si="19"/>
        <v>20309.1</v>
      </c>
      <c r="AH300" s="30">
        <v>1842</v>
      </c>
      <c r="AI300" s="30">
        <v>1550</v>
      </c>
      <c r="AJ300" s="30">
        <v>1311</v>
      </c>
      <c r="AK300" s="33" t="s">
        <v>18</v>
      </c>
      <c r="AL300" s="33"/>
      <c r="AM300" s="31" t="s">
        <v>886</v>
      </c>
      <c r="AN300" s="33" t="s">
        <v>884</v>
      </c>
      <c r="AO300" s="33" t="s">
        <v>23</v>
      </c>
    </row>
    <row r="301" ht="24.95" customHeight="1" spans="1:41">
      <c r="A301" s="30" t="s">
        <v>226</v>
      </c>
      <c r="B301" s="30">
        <v>10115203</v>
      </c>
      <c r="C301" s="31" t="s">
        <v>887</v>
      </c>
      <c r="D301" s="31" t="s">
        <v>888</v>
      </c>
      <c r="E301" s="32">
        <v>150</v>
      </c>
      <c r="F301" s="30">
        <v>12086</v>
      </c>
      <c r="G301" s="30">
        <v>3885</v>
      </c>
      <c r="H301" s="30">
        <v>8371</v>
      </c>
      <c r="I301" s="30">
        <v>17203</v>
      </c>
      <c r="J301" s="30">
        <v>13843</v>
      </c>
      <c r="K301" s="30">
        <v>18762</v>
      </c>
      <c r="L301" s="30">
        <v>15265</v>
      </c>
      <c r="M301" s="30">
        <v>10301</v>
      </c>
      <c r="N301" s="30">
        <v>18849</v>
      </c>
      <c r="O301" s="30">
        <v>15575</v>
      </c>
      <c r="P301" s="30">
        <v>18810</v>
      </c>
      <c r="Q301" s="30">
        <v>17590</v>
      </c>
      <c r="R301" s="30">
        <f t="shared" si="16"/>
        <v>170540</v>
      </c>
      <c r="S301" s="40">
        <f t="shared" si="18"/>
        <v>179067</v>
      </c>
      <c r="T301" s="30">
        <v>24450</v>
      </c>
      <c r="U301" s="30">
        <v>20420</v>
      </c>
      <c r="V301" s="30">
        <v>4590</v>
      </c>
      <c r="W301" s="30">
        <v>23980</v>
      </c>
      <c r="X301" s="30">
        <v>27460</v>
      </c>
      <c r="Y301" s="30">
        <v>23410</v>
      </c>
      <c r="Z301" s="30">
        <v>14550</v>
      </c>
      <c r="AA301" s="30">
        <v>19520</v>
      </c>
      <c r="AB301" s="30">
        <v>20410</v>
      </c>
      <c r="AC301" s="30">
        <v>23290</v>
      </c>
      <c r="AD301" s="30">
        <v>21720</v>
      </c>
      <c r="AE301" s="30">
        <v>14360</v>
      </c>
      <c r="AF301" s="30">
        <f t="shared" si="17"/>
        <v>238160</v>
      </c>
      <c r="AG301" s="40">
        <f t="shared" si="19"/>
        <v>250068</v>
      </c>
      <c r="AH301" s="30">
        <v>20730</v>
      </c>
      <c r="AI301" s="30">
        <v>16940</v>
      </c>
      <c r="AJ301" s="30">
        <v>12840</v>
      </c>
      <c r="AK301" s="33" t="s">
        <v>18</v>
      </c>
      <c r="AL301" s="33"/>
      <c r="AM301" s="31" t="s">
        <v>889</v>
      </c>
      <c r="AN301" s="33" t="s">
        <v>890</v>
      </c>
      <c r="AO301" s="33" t="s">
        <v>183</v>
      </c>
    </row>
    <row r="302" ht="24.95" customHeight="1" spans="1:41">
      <c r="A302" s="30" t="s">
        <v>226</v>
      </c>
      <c r="B302" s="30">
        <v>10115189</v>
      </c>
      <c r="C302" s="31" t="s">
        <v>891</v>
      </c>
      <c r="D302" s="31" t="s">
        <v>892</v>
      </c>
      <c r="E302" s="32">
        <v>100</v>
      </c>
      <c r="F302" s="30">
        <v>752</v>
      </c>
      <c r="G302" s="30">
        <v>429</v>
      </c>
      <c r="H302" s="30">
        <v>386</v>
      </c>
      <c r="I302" s="30">
        <v>536</v>
      </c>
      <c r="J302" s="30">
        <v>549</v>
      </c>
      <c r="K302" s="30">
        <v>698</v>
      </c>
      <c r="L302" s="30">
        <v>776</v>
      </c>
      <c r="M302" s="30">
        <v>987</v>
      </c>
      <c r="N302" s="30">
        <v>712</v>
      </c>
      <c r="O302" s="30">
        <v>940</v>
      </c>
      <c r="P302" s="30">
        <v>539</v>
      </c>
      <c r="Q302" s="30">
        <v>566</v>
      </c>
      <c r="R302" s="30">
        <f t="shared" si="16"/>
        <v>7870</v>
      </c>
      <c r="S302" s="40">
        <f t="shared" si="18"/>
        <v>8263.5</v>
      </c>
      <c r="T302" s="30">
        <v>416</v>
      </c>
      <c r="U302" s="30">
        <v>997</v>
      </c>
      <c r="V302" s="30">
        <v>465</v>
      </c>
      <c r="W302" s="30">
        <v>410</v>
      </c>
      <c r="X302" s="30">
        <v>454</v>
      </c>
      <c r="Y302" s="30">
        <v>562</v>
      </c>
      <c r="Z302" s="30">
        <v>665</v>
      </c>
      <c r="AA302" s="30">
        <v>650</v>
      </c>
      <c r="AB302" s="30">
        <v>648</v>
      </c>
      <c r="AC302" s="30">
        <v>587</v>
      </c>
      <c r="AD302" s="30">
        <v>512</v>
      </c>
      <c r="AE302" s="30">
        <v>518</v>
      </c>
      <c r="AF302" s="30">
        <f t="shared" si="17"/>
        <v>6884</v>
      </c>
      <c r="AG302" s="40">
        <f t="shared" si="19"/>
        <v>7228.2</v>
      </c>
      <c r="AH302" s="30">
        <v>610</v>
      </c>
      <c r="AI302" s="30">
        <v>749</v>
      </c>
      <c r="AJ302" s="30">
        <v>1302</v>
      </c>
      <c r="AK302" s="33" t="s">
        <v>18</v>
      </c>
      <c r="AL302" s="33"/>
      <c r="AM302" s="31" t="s">
        <v>893</v>
      </c>
      <c r="AN302" s="33" t="s">
        <v>894</v>
      </c>
      <c r="AO302" s="33" t="s">
        <v>231</v>
      </c>
    </row>
    <row r="303" ht="24.95" customHeight="1" spans="1:41">
      <c r="A303" s="30" t="s">
        <v>226</v>
      </c>
      <c r="B303" s="30">
        <v>10115190</v>
      </c>
      <c r="C303" s="31" t="s">
        <v>891</v>
      </c>
      <c r="D303" s="31" t="s">
        <v>895</v>
      </c>
      <c r="E303" s="32">
        <v>20</v>
      </c>
      <c r="F303" s="30">
        <v>706</v>
      </c>
      <c r="G303" s="30">
        <v>763</v>
      </c>
      <c r="H303" s="30">
        <v>623</v>
      </c>
      <c r="I303" s="30">
        <v>711</v>
      </c>
      <c r="J303" s="30">
        <v>693</v>
      </c>
      <c r="K303" s="30">
        <v>731</v>
      </c>
      <c r="L303" s="30">
        <v>716</v>
      </c>
      <c r="M303" s="30">
        <v>756</v>
      </c>
      <c r="N303" s="30">
        <v>751</v>
      </c>
      <c r="O303" s="30">
        <v>696</v>
      </c>
      <c r="P303" s="30">
        <v>714</v>
      </c>
      <c r="Q303" s="30">
        <v>680</v>
      </c>
      <c r="R303" s="30">
        <f t="shared" si="16"/>
        <v>8540</v>
      </c>
      <c r="S303" s="40">
        <f t="shared" si="18"/>
        <v>8967</v>
      </c>
      <c r="T303" s="30">
        <v>707</v>
      </c>
      <c r="U303" s="30">
        <v>742</v>
      </c>
      <c r="V303" s="30">
        <v>658</v>
      </c>
      <c r="W303" s="30">
        <v>726</v>
      </c>
      <c r="X303" s="30">
        <v>706</v>
      </c>
      <c r="Y303" s="30">
        <v>742</v>
      </c>
      <c r="Z303" s="30">
        <v>680</v>
      </c>
      <c r="AA303" s="30">
        <v>764</v>
      </c>
      <c r="AB303" s="30">
        <v>736</v>
      </c>
      <c r="AC303" s="30">
        <v>709</v>
      </c>
      <c r="AD303" s="30">
        <v>706</v>
      </c>
      <c r="AE303" s="30">
        <v>682</v>
      </c>
      <c r="AF303" s="30">
        <f t="shared" si="17"/>
        <v>8558</v>
      </c>
      <c r="AG303" s="40">
        <f t="shared" si="19"/>
        <v>8985.9</v>
      </c>
      <c r="AH303" s="30">
        <v>739</v>
      </c>
      <c r="AI303" s="30">
        <v>664</v>
      </c>
      <c r="AJ303" s="30">
        <v>661</v>
      </c>
      <c r="AK303" s="33" t="s">
        <v>18</v>
      </c>
      <c r="AL303" s="33"/>
      <c r="AM303" s="31" t="s">
        <v>893</v>
      </c>
      <c r="AN303" s="33" t="s">
        <v>894</v>
      </c>
      <c r="AO303" s="33" t="s">
        <v>231</v>
      </c>
    </row>
    <row r="304" ht="24.95" customHeight="1" spans="1:41">
      <c r="A304" s="30" t="s">
        <v>59</v>
      </c>
      <c r="B304" s="30">
        <v>10114594</v>
      </c>
      <c r="C304" s="31" t="s">
        <v>896</v>
      </c>
      <c r="D304" s="31" t="s">
        <v>897</v>
      </c>
      <c r="E304" s="32">
        <v>50</v>
      </c>
      <c r="F304" s="30">
        <v>3619</v>
      </c>
      <c r="G304" s="30">
        <v>2947</v>
      </c>
      <c r="H304" s="30">
        <v>2778</v>
      </c>
      <c r="I304" s="30">
        <v>4678</v>
      </c>
      <c r="J304" s="30">
        <v>4848</v>
      </c>
      <c r="K304" s="30">
        <v>5623</v>
      </c>
      <c r="L304" s="30">
        <v>3815</v>
      </c>
      <c r="M304" s="30">
        <v>7053</v>
      </c>
      <c r="N304" s="30">
        <v>6330</v>
      </c>
      <c r="O304" s="30">
        <v>5345</v>
      </c>
      <c r="P304" s="30">
        <v>5302</v>
      </c>
      <c r="Q304" s="30">
        <v>4544</v>
      </c>
      <c r="R304" s="30">
        <f t="shared" si="16"/>
        <v>56882</v>
      </c>
      <c r="S304" s="40">
        <f t="shared" si="18"/>
        <v>59726.1</v>
      </c>
      <c r="T304" s="30">
        <v>4565</v>
      </c>
      <c r="U304" s="30">
        <v>4154</v>
      </c>
      <c r="V304" s="30">
        <v>2842</v>
      </c>
      <c r="W304" s="30">
        <v>3949</v>
      </c>
      <c r="X304" s="30">
        <v>5021</v>
      </c>
      <c r="Y304" s="30">
        <v>4472</v>
      </c>
      <c r="Z304" s="30">
        <v>4822</v>
      </c>
      <c r="AA304" s="30">
        <v>6004</v>
      </c>
      <c r="AB304" s="30">
        <v>7613</v>
      </c>
      <c r="AC304" s="30">
        <v>6076</v>
      </c>
      <c r="AD304" s="30">
        <v>6206</v>
      </c>
      <c r="AE304" s="30">
        <v>5665</v>
      </c>
      <c r="AF304" s="30">
        <f t="shared" si="17"/>
        <v>61389</v>
      </c>
      <c r="AG304" s="40">
        <f t="shared" si="19"/>
        <v>64458.45</v>
      </c>
      <c r="AH304" s="30">
        <v>4653</v>
      </c>
      <c r="AI304" s="30">
        <v>3205</v>
      </c>
      <c r="AJ304" s="30">
        <v>1995</v>
      </c>
      <c r="AK304" s="33" t="s">
        <v>18</v>
      </c>
      <c r="AL304" s="33"/>
      <c r="AM304" s="31" t="s">
        <v>898</v>
      </c>
      <c r="AN304" s="33" t="s">
        <v>899</v>
      </c>
      <c r="AO304" s="33" t="s">
        <v>23</v>
      </c>
    </row>
    <row r="305" ht="24.95" customHeight="1" spans="1:41">
      <c r="A305" s="30" t="s">
        <v>83</v>
      </c>
      <c r="B305" s="30">
        <v>10114718</v>
      </c>
      <c r="C305" s="31" t="s">
        <v>900</v>
      </c>
      <c r="D305" s="31" t="s">
        <v>901</v>
      </c>
      <c r="E305" s="32">
        <v>25</v>
      </c>
      <c r="F305" s="30">
        <v>1252</v>
      </c>
      <c r="G305" s="30">
        <v>309</v>
      </c>
      <c r="H305" s="30">
        <v>110</v>
      </c>
      <c r="I305" s="30">
        <v>434</v>
      </c>
      <c r="J305" s="30">
        <v>1011</v>
      </c>
      <c r="K305" s="30">
        <v>1155</v>
      </c>
      <c r="L305" s="30">
        <v>840</v>
      </c>
      <c r="M305" s="30">
        <v>1161</v>
      </c>
      <c r="N305" s="30">
        <v>806</v>
      </c>
      <c r="O305" s="30">
        <v>1190</v>
      </c>
      <c r="P305" s="30">
        <v>897</v>
      </c>
      <c r="Q305" s="30">
        <v>589</v>
      </c>
      <c r="R305" s="30">
        <f t="shared" si="16"/>
        <v>9754</v>
      </c>
      <c r="S305" s="40">
        <f t="shared" si="18"/>
        <v>10241.7</v>
      </c>
      <c r="T305" s="30">
        <v>927</v>
      </c>
      <c r="U305" s="30">
        <v>1125</v>
      </c>
      <c r="V305" s="30">
        <v>510</v>
      </c>
      <c r="W305" s="30">
        <v>1263</v>
      </c>
      <c r="X305" s="30">
        <v>1507</v>
      </c>
      <c r="Y305" s="30">
        <v>1098</v>
      </c>
      <c r="Z305" s="30">
        <v>149</v>
      </c>
      <c r="AA305" s="30">
        <v>90</v>
      </c>
      <c r="AB305" s="30">
        <v>132</v>
      </c>
      <c r="AC305" s="30">
        <v>95</v>
      </c>
      <c r="AD305" s="30">
        <v>121</v>
      </c>
      <c r="AE305" s="30">
        <v>116</v>
      </c>
      <c r="AF305" s="30">
        <f t="shared" si="17"/>
        <v>7133</v>
      </c>
      <c r="AG305" s="40">
        <f t="shared" si="19"/>
        <v>7489.65</v>
      </c>
      <c r="AH305" s="30">
        <v>358</v>
      </c>
      <c r="AI305" s="30">
        <v>215</v>
      </c>
      <c r="AJ305" s="30">
        <v>181</v>
      </c>
      <c r="AK305" s="33" t="s">
        <v>18</v>
      </c>
      <c r="AL305" s="33"/>
      <c r="AM305" s="31" t="s">
        <v>902</v>
      </c>
      <c r="AN305" s="33" t="s">
        <v>903</v>
      </c>
      <c r="AO305" s="33" t="s">
        <v>23</v>
      </c>
    </row>
    <row r="306" ht="24.95" customHeight="1" spans="1:41">
      <c r="A306" s="30" t="s">
        <v>143</v>
      </c>
      <c r="B306" s="30">
        <v>10114597</v>
      </c>
      <c r="C306" s="31" t="s">
        <v>904</v>
      </c>
      <c r="D306" s="31" t="s">
        <v>905</v>
      </c>
      <c r="E306" s="32">
        <v>80</v>
      </c>
      <c r="F306" s="30">
        <v>1963</v>
      </c>
      <c r="G306" s="30">
        <v>1267</v>
      </c>
      <c r="H306" s="30">
        <v>1138</v>
      </c>
      <c r="I306" s="30">
        <v>1370</v>
      </c>
      <c r="J306" s="30">
        <v>1237</v>
      </c>
      <c r="K306" s="30">
        <v>1420</v>
      </c>
      <c r="L306" s="30">
        <v>1869</v>
      </c>
      <c r="M306" s="30">
        <v>1959</v>
      </c>
      <c r="N306" s="30">
        <v>2036</v>
      </c>
      <c r="O306" s="30">
        <v>1908</v>
      </c>
      <c r="P306" s="30">
        <v>1697</v>
      </c>
      <c r="Q306" s="30">
        <v>2044</v>
      </c>
      <c r="R306" s="30">
        <f t="shared" si="16"/>
        <v>19908</v>
      </c>
      <c r="S306" s="40">
        <f t="shared" si="18"/>
        <v>20903.4</v>
      </c>
      <c r="T306" s="30">
        <v>1963</v>
      </c>
      <c r="U306" s="30">
        <v>2407</v>
      </c>
      <c r="V306" s="30">
        <v>819</v>
      </c>
      <c r="W306" s="30">
        <v>1923</v>
      </c>
      <c r="X306" s="30">
        <v>1750</v>
      </c>
      <c r="Y306" s="30">
        <v>1762</v>
      </c>
      <c r="Z306" s="30">
        <v>1401</v>
      </c>
      <c r="AA306" s="30">
        <v>1586</v>
      </c>
      <c r="AB306" s="30">
        <v>1649</v>
      </c>
      <c r="AC306" s="30">
        <v>1317</v>
      </c>
      <c r="AD306" s="30">
        <v>799</v>
      </c>
      <c r="AE306" s="30">
        <v>966</v>
      </c>
      <c r="AF306" s="30">
        <f t="shared" si="17"/>
        <v>18342</v>
      </c>
      <c r="AG306" s="40">
        <f t="shared" si="19"/>
        <v>19259.1</v>
      </c>
      <c r="AH306" s="30">
        <v>752</v>
      </c>
      <c r="AI306" s="30">
        <v>634</v>
      </c>
      <c r="AJ306" s="30">
        <v>619</v>
      </c>
      <c r="AK306" s="33" t="s">
        <v>18</v>
      </c>
      <c r="AL306" s="33"/>
      <c r="AM306" s="31" t="s">
        <v>906</v>
      </c>
      <c r="AN306" s="33"/>
      <c r="AO306" s="33" t="s">
        <v>20</v>
      </c>
    </row>
    <row r="307" ht="24.95" customHeight="1" spans="1:41">
      <c r="A307" s="30" t="s">
        <v>226</v>
      </c>
      <c r="B307" s="30">
        <v>10127780</v>
      </c>
      <c r="C307" s="31" t="s">
        <v>907</v>
      </c>
      <c r="D307" s="31" t="s">
        <v>908</v>
      </c>
      <c r="E307" s="32">
        <v>80</v>
      </c>
      <c r="F307" s="30">
        <v>7417</v>
      </c>
      <c r="G307" s="30">
        <v>4980</v>
      </c>
      <c r="H307" s="30">
        <v>3962</v>
      </c>
      <c r="I307" s="30">
        <v>7544</v>
      </c>
      <c r="J307" s="30">
        <v>6320</v>
      </c>
      <c r="K307" s="30">
        <v>6751</v>
      </c>
      <c r="L307" s="30">
        <v>7165</v>
      </c>
      <c r="M307" s="30">
        <v>8645</v>
      </c>
      <c r="N307" s="30">
        <v>9321</v>
      </c>
      <c r="O307" s="30">
        <v>7865</v>
      </c>
      <c r="P307" s="30">
        <v>8071</v>
      </c>
      <c r="Q307" s="30">
        <v>8778</v>
      </c>
      <c r="R307" s="30">
        <f t="shared" si="16"/>
        <v>86819</v>
      </c>
      <c r="S307" s="40">
        <f t="shared" si="18"/>
        <v>91159.95</v>
      </c>
      <c r="T307" s="30">
        <v>7921</v>
      </c>
      <c r="U307" s="30">
        <v>8321</v>
      </c>
      <c r="V307" s="30">
        <v>3423</v>
      </c>
      <c r="W307" s="30">
        <v>8704</v>
      </c>
      <c r="X307" s="30">
        <v>8239</v>
      </c>
      <c r="Y307" s="30">
        <v>7763</v>
      </c>
      <c r="Z307" s="30">
        <v>5776</v>
      </c>
      <c r="AA307" s="30">
        <v>9459</v>
      </c>
      <c r="AB307" s="30">
        <v>7437</v>
      </c>
      <c r="AC307" s="30">
        <v>6738</v>
      </c>
      <c r="AD307" s="30">
        <v>6945</v>
      </c>
      <c r="AE307" s="30">
        <v>7281</v>
      </c>
      <c r="AF307" s="30">
        <f t="shared" si="17"/>
        <v>88007</v>
      </c>
      <c r="AG307" s="40">
        <f t="shared" si="19"/>
        <v>92407.35</v>
      </c>
      <c r="AH307" s="30">
        <v>7531</v>
      </c>
      <c r="AI307" s="30">
        <v>5974</v>
      </c>
      <c r="AJ307" s="30">
        <v>3257</v>
      </c>
      <c r="AK307" s="33" t="s">
        <v>18</v>
      </c>
      <c r="AL307" s="33"/>
      <c r="AM307" s="31" t="s">
        <v>909</v>
      </c>
      <c r="AN307" s="33" t="s">
        <v>910</v>
      </c>
      <c r="AO307" s="33" t="s">
        <v>183</v>
      </c>
    </row>
    <row r="308" ht="24.95" customHeight="1" spans="1:41">
      <c r="A308" s="30" t="s">
        <v>226</v>
      </c>
      <c r="B308" s="30">
        <v>10058996</v>
      </c>
      <c r="C308" s="31" t="s">
        <v>911</v>
      </c>
      <c r="D308" s="31" t="s">
        <v>912</v>
      </c>
      <c r="E308" s="32">
        <v>150</v>
      </c>
      <c r="F308" s="30">
        <v>20330</v>
      </c>
      <c r="G308" s="30">
        <v>8780</v>
      </c>
      <c r="H308" s="30">
        <v>13000</v>
      </c>
      <c r="I308" s="30">
        <v>17020</v>
      </c>
      <c r="J308" s="30">
        <v>16700</v>
      </c>
      <c r="K308" s="30">
        <v>19330</v>
      </c>
      <c r="L308" s="30">
        <v>16325</v>
      </c>
      <c r="M308" s="30">
        <v>14890</v>
      </c>
      <c r="N308" s="30">
        <v>19750</v>
      </c>
      <c r="O308" s="30">
        <v>19120</v>
      </c>
      <c r="P308" s="30">
        <v>15990</v>
      </c>
      <c r="Q308" s="30">
        <v>16260</v>
      </c>
      <c r="R308" s="30">
        <f t="shared" si="16"/>
        <v>197495</v>
      </c>
      <c r="S308" s="40">
        <f t="shared" si="18"/>
        <v>207369.75</v>
      </c>
      <c r="T308" s="30">
        <v>15660</v>
      </c>
      <c r="U308" s="30">
        <v>14400</v>
      </c>
      <c r="V308" s="30">
        <v>3700</v>
      </c>
      <c r="W308" s="30">
        <v>17170</v>
      </c>
      <c r="X308" s="30">
        <v>14970</v>
      </c>
      <c r="Y308" s="30">
        <v>13960</v>
      </c>
      <c r="Z308" s="30">
        <v>13400</v>
      </c>
      <c r="AA308" s="30">
        <v>17300</v>
      </c>
      <c r="AB308" s="30">
        <v>14200</v>
      </c>
      <c r="AC308" s="30">
        <v>13400</v>
      </c>
      <c r="AD308" s="30">
        <v>13630</v>
      </c>
      <c r="AE308" s="30">
        <v>10280</v>
      </c>
      <c r="AF308" s="30">
        <f t="shared" si="17"/>
        <v>162070</v>
      </c>
      <c r="AG308" s="40">
        <f t="shared" si="19"/>
        <v>170173.5</v>
      </c>
      <c r="AH308" s="30">
        <v>14350</v>
      </c>
      <c r="AI308" s="30">
        <v>9620</v>
      </c>
      <c r="AJ308" s="30">
        <v>6470</v>
      </c>
      <c r="AK308" s="33" t="s">
        <v>18</v>
      </c>
      <c r="AL308" s="33"/>
      <c r="AM308" s="31" t="s">
        <v>913</v>
      </c>
      <c r="AN308" s="33" t="s">
        <v>914</v>
      </c>
      <c r="AO308" s="33" t="s">
        <v>183</v>
      </c>
    </row>
    <row r="309" ht="24.95" customHeight="1" spans="1:41">
      <c r="A309" s="30" t="s">
        <v>73</v>
      </c>
      <c r="B309" s="30">
        <v>10109087</v>
      </c>
      <c r="C309" s="31" t="s">
        <v>915</v>
      </c>
      <c r="D309" s="31" t="s">
        <v>916</v>
      </c>
      <c r="E309" s="32">
        <v>80</v>
      </c>
      <c r="F309" s="30">
        <v>959</v>
      </c>
      <c r="G309" s="30">
        <v>1444</v>
      </c>
      <c r="H309" s="30">
        <v>967</v>
      </c>
      <c r="I309" s="30">
        <v>799</v>
      </c>
      <c r="J309" s="30">
        <v>708</v>
      </c>
      <c r="K309" s="30">
        <v>754</v>
      </c>
      <c r="L309" s="30">
        <v>624</v>
      </c>
      <c r="M309" s="30">
        <v>647</v>
      </c>
      <c r="N309" s="30">
        <v>533</v>
      </c>
      <c r="O309" s="30">
        <v>660</v>
      </c>
      <c r="P309" s="30">
        <v>704</v>
      </c>
      <c r="Q309" s="30">
        <v>714</v>
      </c>
      <c r="R309" s="30">
        <f t="shared" si="16"/>
        <v>9513</v>
      </c>
      <c r="S309" s="40">
        <f t="shared" si="18"/>
        <v>9988.65</v>
      </c>
      <c r="T309" s="30">
        <v>853</v>
      </c>
      <c r="U309" s="30">
        <v>867</v>
      </c>
      <c r="V309" s="30">
        <v>514</v>
      </c>
      <c r="W309" s="30">
        <v>992</v>
      </c>
      <c r="X309" s="30">
        <v>826</v>
      </c>
      <c r="Y309" s="30">
        <v>764</v>
      </c>
      <c r="Z309" s="30">
        <v>758</v>
      </c>
      <c r="AA309" s="30">
        <v>767</v>
      </c>
      <c r="AB309" s="30">
        <v>767</v>
      </c>
      <c r="AC309" s="30">
        <v>732</v>
      </c>
      <c r="AD309" s="30">
        <v>730</v>
      </c>
      <c r="AE309" s="30">
        <v>660</v>
      </c>
      <c r="AF309" s="30">
        <f t="shared" si="17"/>
        <v>9230</v>
      </c>
      <c r="AG309" s="40">
        <f t="shared" si="19"/>
        <v>9691.5</v>
      </c>
      <c r="AH309" s="30">
        <v>689</v>
      </c>
      <c r="AI309" s="30">
        <v>284</v>
      </c>
      <c r="AJ309" s="30">
        <v>217</v>
      </c>
      <c r="AK309" s="33" t="s">
        <v>18</v>
      </c>
      <c r="AL309" s="33"/>
      <c r="AM309" s="31"/>
      <c r="AN309" s="33" t="s">
        <v>917</v>
      </c>
      <c r="AO309" s="33" t="s">
        <v>20</v>
      </c>
    </row>
    <row r="310" ht="24.95" customHeight="1" spans="1:41">
      <c r="A310" s="30" t="s">
        <v>461</v>
      </c>
      <c r="B310" s="30">
        <v>10005325</v>
      </c>
      <c r="C310" s="31" t="s">
        <v>515</v>
      </c>
      <c r="D310" s="31" t="s">
        <v>918</v>
      </c>
      <c r="E310" s="32">
        <v>40</v>
      </c>
      <c r="F310" s="30">
        <v>686</v>
      </c>
      <c r="G310" s="30">
        <v>642</v>
      </c>
      <c r="H310" s="30">
        <v>606</v>
      </c>
      <c r="I310" s="30">
        <v>717</v>
      </c>
      <c r="J310" s="30">
        <v>596</v>
      </c>
      <c r="K310" s="30">
        <v>728</v>
      </c>
      <c r="L310" s="30">
        <v>724</v>
      </c>
      <c r="M310" s="30">
        <v>713</v>
      </c>
      <c r="N310" s="30">
        <v>832</v>
      </c>
      <c r="O310" s="30">
        <v>743</v>
      </c>
      <c r="P310" s="30">
        <v>787</v>
      </c>
      <c r="Q310" s="30">
        <v>757</v>
      </c>
      <c r="R310" s="30">
        <f t="shared" si="16"/>
        <v>8531</v>
      </c>
      <c r="S310" s="40">
        <f t="shared" si="18"/>
        <v>8957.55</v>
      </c>
      <c r="T310" s="30">
        <v>769</v>
      </c>
      <c r="U310" s="30">
        <v>743</v>
      </c>
      <c r="V310" s="30">
        <v>664</v>
      </c>
      <c r="W310" s="30">
        <v>728</v>
      </c>
      <c r="X310" s="30">
        <v>735</v>
      </c>
      <c r="Y310" s="30">
        <v>784</v>
      </c>
      <c r="Z310" s="30">
        <v>820</v>
      </c>
      <c r="AA310" s="30">
        <v>806</v>
      </c>
      <c r="AB310" s="30">
        <v>844</v>
      </c>
      <c r="AC310" s="30">
        <v>812</v>
      </c>
      <c r="AD310" s="30">
        <v>858</v>
      </c>
      <c r="AE310" s="30">
        <v>846</v>
      </c>
      <c r="AF310" s="30">
        <f t="shared" si="17"/>
        <v>9409</v>
      </c>
      <c r="AG310" s="40">
        <f t="shared" si="19"/>
        <v>9879.45</v>
      </c>
      <c r="AH310" s="30">
        <v>919</v>
      </c>
      <c r="AI310" s="30">
        <v>888</v>
      </c>
      <c r="AJ310" s="30">
        <v>818</v>
      </c>
      <c r="AK310" s="33" t="s">
        <v>18</v>
      </c>
      <c r="AL310" s="33"/>
      <c r="AM310" s="31" t="s">
        <v>919</v>
      </c>
      <c r="AN310" s="33" t="s">
        <v>920</v>
      </c>
      <c r="AO310" s="33" t="s">
        <v>27</v>
      </c>
    </row>
    <row r="311" ht="24.95" customHeight="1" spans="1:41">
      <c r="A311" s="30" t="s">
        <v>226</v>
      </c>
      <c r="B311" s="30">
        <v>10119734</v>
      </c>
      <c r="C311" s="31" t="s">
        <v>921</v>
      </c>
      <c r="D311" s="31" t="s">
        <v>922</v>
      </c>
      <c r="E311" s="32">
        <v>80</v>
      </c>
      <c r="F311" s="30">
        <v>5623</v>
      </c>
      <c r="G311" s="30">
        <v>2761</v>
      </c>
      <c r="H311" s="30">
        <v>2224</v>
      </c>
      <c r="I311" s="30">
        <v>4985</v>
      </c>
      <c r="J311" s="30">
        <v>5316</v>
      </c>
      <c r="K311" s="30">
        <v>2978</v>
      </c>
      <c r="L311" s="30">
        <v>4537</v>
      </c>
      <c r="M311" s="30">
        <v>5414</v>
      </c>
      <c r="N311" s="30">
        <v>8484</v>
      </c>
      <c r="O311" s="30">
        <v>5592</v>
      </c>
      <c r="P311" s="30">
        <v>1490</v>
      </c>
      <c r="Q311" s="30">
        <v>2110</v>
      </c>
      <c r="R311" s="30">
        <f t="shared" si="16"/>
        <v>51514</v>
      </c>
      <c r="S311" s="40">
        <f t="shared" si="18"/>
        <v>54089.7</v>
      </c>
      <c r="T311" s="30">
        <v>678</v>
      </c>
      <c r="U311" s="30">
        <v>1199</v>
      </c>
      <c r="V311" s="30">
        <v>262</v>
      </c>
      <c r="W311" s="30">
        <v>957</v>
      </c>
      <c r="X311" s="30">
        <v>968</v>
      </c>
      <c r="Y311" s="30">
        <v>1126</v>
      </c>
      <c r="Z311" s="30">
        <v>997</v>
      </c>
      <c r="AA311" s="30">
        <v>1228</v>
      </c>
      <c r="AB311" s="30">
        <v>1813</v>
      </c>
      <c r="AC311" s="30">
        <v>759</v>
      </c>
      <c r="AD311" s="30">
        <v>1098</v>
      </c>
      <c r="AE311" s="30">
        <v>2804</v>
      </c>
      <c r="AF311" s="30">
        <f t="shared" si="17"/>
        <v>13889</v>
      </c>
      <c r="AG311" s="40">
        <f t="shared" si="19"/>
        <v>14583.45</v>
      </c>
      <c r="AH311" s="30">
        <v>2690</v>
      </c>
      <c r="AI311" s="30">
        <v>1269</v>
      </c>
      <c r="AJ311" s="30">
        <v>961</v>
      </c>
      <c r="AK311" s="33" t="s">
        <v>18</v>
      </c>
      <c r="AL311" s="33"/>
      <c r="AM311" s="31" t="s">
        <v>923</v>
      </c>
      <c r="AN311" s="33" t="s">
        <v>924</v>
      </c>
      <c r="AO311" s="33" t="s">
        <v>183</v>
      </c>
    </row>
    <row r="312" ht="24.95" customHeight="1" spans="1:41">
      <c r="A312" s="30" t="s">
        <v>66</v>
      </c>
      <c r="B312" s="30">
        <v>10165000</v>
      </c>
      <c r="C312" s="31" t="s">
        <v>925</v>
      </c>
      <c r="D312" s="31" t="s">
        <v>926</v>
      </c>
      <c r="E312" s="32">
        <v>15</v>
      </c>
      <c r="F312" s="30">
        <v>653</v>
      </c>
      <c r="G312" s="30">
        <v>615</v>
      </c>
      <c r="H312" s="30">
        <v>549</v>
      </c>
      <c r="I312" s="30">
        <v>625</v>
      </c>
      <c r="J312" s="30">
        <v>621</v>
      </c>
      <c r="K312" s="30">
        <v>602</v>
      </c>
      <c r="L312" s="30">
        <v>596</v>
      </c>
      <c r="M312" s="30">
        <v>627</v>
      </c>
      <c r="N312" s="30">
        <v>596</v>
      </c>
      <c r="O312" s="30">
        <v>622</v>
      </c>
      <c r="P312" s="30">
        <v>674</v>
      </c>
      <c r="Q312" s="30">
        <v>649</v>
      </c>
      <c r="R312" s="30">
        <f t="shared" si="16"/>
        <v>7429</v>
      </c>
      <c r="S312" s="40">
        <f t="shared" si="18"/>
        <v>7800.45</v>
      </c>
      <c r="T312" s="30">
        <v>700</v>
      </c>
      <c r="U312" s="30">
        <v>695</v>
      </c>
      <c r="V312" s="30">
        <v>633</v>
      </c>
      <c r="W312" s="30">
        <v>684</v>
      </c>
      <c r="X312" s="30">
        <v>631</v>
      </c>
      <c r="Y312" s="30">
        <v>653</v>
      </c>
      <c r="Z312" s="30">
        <v>644</v>
      </c>
      <c r="AA312" s="30">
        <v>666</v>
      </c>
      <c r="AB312" s="30">
        <v>695</v>
      </c>
      <c r="AC312" s="30">
        <v>658</v>
      </c>
      <c r="AD312" s="30">
        <v>690</v>
      </c>
      <c r="AE312" s="30">
        <v>677</v>
      </c>
      <c r="AF312" s="30">
        <f t="shared" si="17"/>
        <v>8026</v>
      </c>
      <c r="AG312" s="40">
        <f t="shared" si="19"/>
        <v>8427.3</v>
      </c>
      <c r="AH312" s="30">
        <v>682</v>
      </c>
      <c r="AI312" s="30">
        <v>699</v>
      </c>
      <c r="AJ312" s="30">
        <v>614</v>
      </c>
      <c r="AK312" s="33" t="s">
        <v>18</v>
      </c>
      <c r="AL312" s="33"/>
      <c r="AM312" s="31"/>
      <c r="AN312" s="33"/>
      <c r="AO312" s="33" t="s">
        <v>27</v>
      </c>
    </row>
    <row r="313" ht="24.95" customHeight="1" spans="1:41">
      <c r="A313" s="30" t="s">
        <v>66</v>
      </c>
      <c r="B313" s="30">
        <v>10034236</v>
      </c>
      <c r="C313" s="31" t="s">
        <v>925</v>
      </c>
      <c r="D313" s="31" t="s">
        <v>927</v>
      </c>
      <c r="E313" s="32">
        <v>50</v>
      </c>
      <c r="F313" s="30">
        <v>1266</v>
      </c>
      <c r="G313" s="30">
        <v>1209</v>
      </c>
      <c r="H313" s="30">
        <v>996</v>
      </c>
      <c r="I313" s="30">
        <v>1268</v>
      </c>
      <c r="J313" s="30">
        <v>1255</v>
      </c>
      <c r="K313" s="30">
        <v>1384</v>
      </c>
      <c r="L313" s="30">
        <v>1307</v>
      </c>
      <c r="M313" s="30">
        <v>1382</v>
      </c>
      <c r="N313" s="30">
        <v>1383</v>
      </c>
      <c r="O313" s="30">
        <v>1424</v>
      </c>
      <c r="P313" s="30">
        <v>1587</v>
      </c>
      <c r="Q313" s="30">
        <v>1335</v>
      </c>
      <c r="R313" s="30">
        <f t="shared" si="16"/>
        <v>15796</v>
      </c>
      <c r="S313" s="40">
        <f t="shared" si="18"/>
        <v>16585.8</v>
      </c>
      <c r="T313" s="30">
        <v>1542</v>
      </c>
      <c r="U313" s="30">
        <v>1489</v>
      </c>
      <c r="V313" s="30">
        <v>1213</v>
      </c>
      <c r="W313" s="30">
        <v>1404</v>
      </c>
      <c r="X313" s="30">
        <v>1289</v>
      </c>
      <c r="Y313" s="30">
        <v>1363</v>
      </c>
      <c r="Z313" s="30">
        <v>1315</v>
      </c>
      <c r="AA313" s="30">
        <v>1394</v>
      </c>
      <c r="AB313" s="30">
        <v>1408</v>
      </c>
      <c r="AC313" s="30">
        <v>1330</v>
      </c>
      <c r="AD313" s="30">
        <v>1318</v>
      </c>
      <c r="AE313" s="30">
        <v>1410</v>
      </c>
      <c r="AF313" s="30">
        <f t="shared" si="17"/>
        <v>16475</v>
      </c>
      <c r="AG313" s="40">
        <f t="shared" si="19"/>
        <v>17298.75</v>
      </c>
      <c r="AH313" s="30">
        <v>1361</v>
      </c>
      <c r="AI313" s="30">
        <v>1567</v>
      </c>
      <c r="AJ313" s="30">
        <v>1097</v>
      </c>
      <c r="AK313" s="33" t="s">
        <v>18</v>
      </c>
      <c r="AL313" s="33"/>
      <c r="AM313" s="31" t="s">
        <v>925</v>
      </c>
      <c r="AN313" s="33" t="s">
        <v>928</v>
      </c>
      <c r="AO313" s="33" t="s">
        <v>27</v>
      </c>
    </row>
    <row r="314" ht="24.95" customHeight="1" spans="1:41">
      <c r="A314" s="30" t="s">
        <v>28</v>
      </c>
      <c r="B314" s="30">
        <v>10001606</v>
      </c>
      <c r="C314" s="31" t="s">
        <v>929</v>
      </c>
      <c r="D314" s="31" t="s">
        <v>930</v>
      </c>
      <c r="E314" s="32">
        <v>80</v>
      </c>
      <c r="F314" s="30">
        <v>8725</v>
      </c>
      <c r="G314" s="30">
        <v>7382</v>
      </c>
      <c r="H314" s="30">
        <v>7300</v>
      </c>
      <c r="I314" s="30">
        <v>7935</v>
      </c>
      <c r="J314" s="30">
        <v>6954</v>
      </c>
      <c r="K314" s="30">
        <v>3909</v>
      </c>
      <c r="L314" s="30">
        <v>3315</v>
      </c>
      <c r="M314" s="30">
        <v>1736</v>
      </c>
      <c r="N314" s="30">
        <v>2668</v>
      </c>
      <c r="O314" s="30">
        <v>5118</v>
      </c>
      <c r="P314" s="30">
        <v>4628</v>
      </c>
      <c r="Q314" s="30">
        <v>4960</v>
      </c>
      <c r="R314" s="30">
        <f t="shared" si="16"/>
        <v>64630</v>
      </c>
      <c r="S314" s="40">
        <f t="shared" si="18"/>
        <v>67861.5</v>
      </c>
      <c r="T314" s="30">
        <v>3546</v>
      </c>
      <c r="U314" s="30">
        <v>3123</v>
      </c>
      <c r="V314" s="30">
        <v>1655</v>
      </c>
      <c r="W314" s="30">
        <v>3777</v>
      </c>
      <c r="X314" s="30">
        <v>3784</v>
      </c>
      <c r="Y314" s="30">
        <v>4429</v>
      </c>
      <c r="Z314" s="30">
        <v>3521</v>
      </c>
      <c r="AA314" s="30">
        <v>986</v>
      </c>
      <c r="AB314" s="30">
        <v>1117</v>
      </c>
      <c r="AC314" s="30">
        <v>3959</v>
      </c>
      <c r="AD314" s="30">
        <v>3600</v>
      </c>
      <c r="AE314" s="30">
        <v>0</v>
      </c>
      <c r="AF314" s="30">
        <f t="shared" si="17"/>
        <v>33497</v>
      </c>
      <c r="AG314" s="40">
        <f t="shared" si="19"/>
        <v>35171.85</v>
      </c>
      <c r="AH314" s="30">
        <v>0</v>
      </c>
      <c r="AI314" s="30">
        <v>2709</v>
      </c>
      <c r="AJ314" s="30">
        <v>1906</v>
      </c>
      <c r="AK314" s="33" t="s">
        <v>18</v>
      </c>
      <c r="AL314" s="33"/>
      <c r="AM314" s="31" t="s">
        <v>809</v>
      </c>
      <c r="AN314" s="33" t="s">
        <v>931</v>
      </c>
      <c r="AO314" s="33" t="s">
        <v>27</v>
      </c>
    </row>
    <row r="315" ht="24.95" customHeight="1" spans="1:41">
      <c r="A315" s="30" t="s">
        <v>932</v>
      </c>
      <c r="B315" s="30">
        <v>10127669</v>
      </c>
      <c r="C315" s="31" t="s">
        <v>933</v>
      </c>
      <c r="D315" s="31" t="s">
        <v>934</v>
      </c>
      <c r="E315" s="32">
        <v>50</v>
      </c>
      <c r="F315" s="30">
        <v>0</v>
      </c>
      <c r="G315" s="30">
        <v>1035</v>
      </c>
      <c r="H315" s="30">
        <v>0</v>
      </c>
      <c r="I315" s="30">
        <v>400</v>
      </c>
      <c r="J315" s="30">
        <v>0</v>
      </c>
      <c r="K315" s="30">
        <v>2569</v>
      </c>
      <c r="L315" s="30">
        <v>0</v>
      </c>
      <c r="M315" s="30">
        <v>645</v>
      </c>
      <c r="N315" s="30">
        <v>0</v>
      </c>
      <c r="O315" s="30">
        <v>1079</v>
      </c>
      <c r="P315" s="30">
        <v>0</v>
      </c>
      <c r="Q315" s="30">
        <v>1596</v>
      </c>
      <c r="R315" s="30">
        <f t="shared" si="16"/>
        <v>7324</v>
      </c>
      <c r="S315" s="40">
        <f t="shared" si="18"/>
        <v>7690.2</v>
      </c>
      <c r="T315" s="30">
        <v>0</v>
      </c>
      <c r="U315" s="30">
        <v>1060</v>
      </c>
      <c r="V315" s="30">
        <v>0</v>
      </c>
      <c r="W315" s="30">
        <v>1248</v>
      </c>
      <c r="X315" s="30">
        <v>0</v>
      </c>
      <c r="Y315" s="30">
        <v>1595</v>
      </c>
      <c r="Z315" s="30">
        <v>0</v>
      </c>
      <c r="AA315" s="30">
        <v>650</v>
      </c>
      <c r="AB315" s="30">
        <v>0</v>
      </c>
      <c r="AC315" s="30">
        <v>1091</v>
      </c>
      <c r="AD315" s="30">
        <v>0</v>
      </c>
      <c r="AE315" s="30">
        <v>1521</v>
      </c>
      <c r="AF315" s="30">
        <f t="shared" si="17"/>
        <v>7165</v>
      </c>
      <c r="AG315" s="40">
        <f t="shared" si="19"/>
        <v>7523.25</v>
      </c>
      <c r="AH315" s="30">
        <v>0</v>
      </c>
      <c r="AI315" s="30">
        <v>1173</v>
      </c>
      <c r="AJ315" s="30">
        <v>0</v>
      </c>
      <c r="AK315" s="33" t="s">
        <v>18</v>
      </c>
      <c r="AL315" s="33"/>
      <c r="AM315" s="31"/>
      <c r="AN315" s="33" t="s">
        <v>935</v>
      </c>
      <c r="AO315" s="33" t="s">
        <v>27</v>
      </c>
    </row>
    <row r="316" ht="24.95" customHeight="1" spans="1:41">
      <c r="A316" s="30" t="s">
        <v>50</v>
      </c>
      <c r="B316" s="30">
        <v>10182988</v>
      </c>
      <c r="C316" s="31" t="s">
        <v>933</v>
      </c>
      <c r="D316" s="31" t="s">
        <v>936</v>
      </c>
      <c r="E316" s="32">
        <v>50</v>
      </c>
      <c r="F316" s="30">
        <v>1502</v>
      </c>
      <c r="G316" s="30">
        <v>926</v>
      </c>
      <c r="H316" s="30">
        <v>1026</v>
      </c>
      <c r="I316" s="30">
        <v>1647</v>
      </c>
      <c r="J316" s="30">
        <v>1162</v>
      </c>
      <c r="K316" s="30">
        <v>1453</v>
      </c>
      <c r="L316" s="30">
        <v>1378</v>
      </c>
      <c r="M316" s="30">
        <v>349</v>
      </c>
      <c r="N316" s="30">
        <v>2801</v>
      </c>
      <c r="O316" s="30">
        <v>5645</v>
      </c>
      <c r="P316" s="30">
        <v>1177</v>
      </c>
      <c r="Q316" s="30">
        <v>1133</v>
      </c>
      <c r="R316" s="30">
        <f t="shared" si="16"/>
        <v>20199</v>
      </c>
      <c r="S316" s="40">
        <f t="shared" si="18"/>
        <v>21208.95</v>
      </c>
      <c r="T316" s="30">
        <v>1109</v>
      </c>
      <c r="U316" s="30">
        <v>1001</v>
      </c>
      <c r="V316" s="30">
        <v>313</v>
      </c>
      <c r="W316" s="30">
        <v>1201</v>
      </c>
      <c r="X316" s="30">
        <v>1138</v>
      </c>
      <c r="Y316" s="30">
        <v>1350</v>
      </c>
      <c r="Z316" s="30">
        <v>1234</v>
      </c>
      <c r="AA316" s="30">
        <v>189</v>
      </c>
      <c r="AB316" s="30">
        <v>289</v>
      </c>
      <c r="AC316" s="30">
        <v>1753</v>
      </c>
      <c r="AD316" s="30">
        <v>1417</v>
      </c>
      <c r="AE316" s="30">
        <v>1425</v>
      </c>
      <c r="AF316" s="30">
        <f t="shared" si="17"/>
        <v>12419</v>
      </c>
      <c r="AG316" s="40">
        <f t="shared" si="19"/>
        <v>13039.95</v>
      </c>
      <c r="AH316" s="30">
        <v>1502</v>
      </c>
      <c r="AI316" s="30">
        <v>1085</v>
      </c>
      <c r="AJ316" s="30">
        <v>688</v>
      </c>
      <c r="AK316" s="33" t="s">
        <v>18</v>
      </c>
      <c r="AL316" s="33"/>
      <c r="AM316" s="31" t="s">
        <v>937</v>
      </c>
      <c r="AN316" s="33" t="s">
        <v>935</v>
      </c>
      <c r="AO316" s="33" t="s">
        <v>27</v>
      </c>
    </row>
    <row r="317" ht="24.95" customHeight="1" spans="1:41">
      <c r="A317" s="30" t="s">
        <v>73</v>
      </c>
      <c r="B317" s="30">
        <v>10102366</v>
      </c>
      <c r="C317" s="31" t="s">
        <v>938</v>
      </c>
      <c r="D317" s="31" t="s">
        <v>939</v>
      </c>
      <c r="E317" s="32">
        <v>50</v>
      </c>
      <c r="F317" s="30">
        <v>1296</v>
      </c>
      <c r="G317" s="30">
        <v>677</v>
      </c>
      <c r="H317" s="30">
        <v>849</v>
      </c>
      <c r="I317" s="30">
        <v>1562</v>
      </c>
      <c r="J317" s="30">
        <v>1265</v>
      </c>
      <c r="K317" s="30">
        <v>1527</v>
      </c>
      <c r="L317" s="30">
        <v>1444</v>
      </c>
      <c r="M317" s="30">
        <v>408</v>
      </c>
      <c r="N317" s="30">
        <v>496</v>
      </c>
      <c r="O317" s="30">
        <v>1547</v>
      </c>
      <c r="P317" s="30">
        <v>1293</v>
      </c>
      <c r="Q317" s="30">
        <v>1561</v>
      </c>
      <c r="R317" s="30">
        <f t="shared" si="16"/>
        <v>13925</v>
      </c>
      <c r="S317" s="40">
        <f t="shared" si="18"/>
        <v>14621.25</v>
      </c>
      <c r="T317" s="30">
        <v>1405</v>
      </c>
      <c r="U317" s="30">
        <v>1096</v>
      </c>
      <c r="V317" s="30">
        <v>441</v>
      </c>
      <c r="W317" s="30">
        <v>1517</v>
      </c>
      <c r="X317" s="30">
        <v>1409</v>
      </c>
      <c r="Y317" s="30">
        <v>1661</v>
      </c>
      <c r="Z317" s="30">
        <v>1594</v>
      </c>
      <c r="AA317" s="30">
        <v>255</v>
      </c>
      <c r="AB317" s="30">
        <v>468</v>
      </c>
      <c r="AC317" s="30">
        <v>1724</v>
      </c>
      <c r="AD317" s="30">
        <v>1526</v>
      </c>
      <c r="AE317" s="30">
        <v>1647</v>
      </c>
      <c r="AF317" s="30">
        <f t="shared" si="17"/>
        <v>14743</v>
      </c>
      <c r="AG317" s="40">
        <f t="shared" si="19"/>
        <v>15480.15</v>
      </c>
      <c r="AH317" s="30">
        <v>1477</v>
      </c>
      <c r="AI317" s="30">
        <v>1133</v>
      </c>
      <c r="AJ317" s="30">
        <v>788</v>
      </c>
      <c r="AK317" s="33" t="s">
        <v>18</v>
      </c>
      <c r="AL317" s="33"/>
      <c r="AM317" s="31" t="s">
        <v>486</v>
      </c>
      <c r="AN317" s="33" t="s">
        <v>935</v>
      </c>
      <c r="AO317" s="33" t="s">
        <v>27</v>
      </c>
    </row>
    <row r="318" ht="24.95" customHeight="1" spans="1:41">
      <c r="A318" s="30" t="s">
        <v>50</v>
      </c>
      <c r="B318" s="30">
        <v>10082673</v>
      </c>
      <c r="C318" s="31" t="s">
        <v>940</v>
      </c>
      <c r="D318" s="31" t="s">
        <v>941</v>
      </c>
      <c r="E318" s="32">
        <v>80</v>
      </c>
      <c r="F318" s="30">
        <v>2713</v>
      </c>
      <c r="G318" s="30">
        <v>1626</v>
      </c>
      <c r="H318" s="30">
        <v>1810</v>
      </c>
      <c r="I318" s="30">
        <v>2536</v>
      </c>
      <c r="J318" s="30">
        <v>2372</v>
      </c>
      <c r="K318" s="30">
        <v>2818</v>
      </c>
      <c r="L318" s="30">
        <v>2640</v>
      </c>
      <c r="M318" s="30">
        <v>1017</v>
      </c>
      <c r="N318" s="30">
        <v>1346</v>
      </c>
      <c r="O318" s="30">
        <v>3737</v>
      </c>
      <c r="P318" s="30">
        <v>3523</v>
      </c>
      <c r="Q318" s="30">
        <v>3895</v>
      </c>
      <c r="R318" s="30">
        <f t="shared" si="16"/>
        <v>30033</v>
      </c>
      <c r="S318" s="40">
        <f t="shared" si="18"/>
        <v>31534.65</v>
      </c>
      <c r="T318" s="30">
        <v>4033</v>
      </c>
      <c r="U318" s="30">
        <v>2597</v>
      </c>
      <c r="V318" s="30">
        <v>1429</v>
      </c>
      <c r="W318" s="30">
        <v>3225</v>
      </c>
      <c r="X318" s="30">
        <v>3033</v>
      </c>
      <c r="Y318" s="30">
        <v>3479</v>
      </c>
      <c r="Z318" s="30">
        <v>3388</v>
      </c>
      <c r="AA318" s="30">
        <v>1708</v>
      </c>
      <c r="AB318" s="30">
        <v>1941</v>
      </c>
      <c r="AC318" s="30">
        <v>3387</v>
      </c>
      <c r="AD318" s="30">
        <v>3321</v>
      </c>
      <c r="AE318" s="30">
        <v>3351</v>
      </c>
      <c r="AF318" s="30">
        <f t="shared" si="17"/>
        <v>34892</v>
      </c>
      <c r="AG318" s="40">
        <f t="shared" si="19"/>
        <v>36636.6</v>
      </c>
      <c r="AH318" s="30">
        <v>3251</v>
      </c>
      <c r="AI318" s="30">
        <v>2933</v>
      </c>
      <c r="AJ318" s="30">
        <v>2364</v>
      </c>
      <c r="AK318" s="33" t="s">
        <v>18</v>
      </c>
      <c r="AL318" s="33"/>
      <c r="AM318" s="31"/>
      <c r="AN318" s="33" t="s">
        <v>942</v>
      </c>
      <c r="AO318" s="33" t="s">
        <v>27</v>
      </c>
    </row>
    <row r="319" ht="24.95" customHeight="1" spans="1:41">
      <c r="A319" s="30" t="s">
        <v>83</v>
      </c>
      <c r="B319" s="30">
        <v>10058923</v>
      </c>
      <c r="C319" s="31" t="s">
        <v>943</v>
      </c>
      <c r="D319" s="31" t="s">
        <v>944</v>
      </c>
      <c r="E319" s="32">
        <v>50</v>
      </c>
      <c r="F319" s="30">
        <v>8560</v>
      </c>
      <c r="G319" s="30">
        <v>7815</v>
      </c>
      <c r="H319" s="30">
        <v>7616</v>
      </c>
      <c r="I319" s="30">
        <v>9803</v>
      </c>
      <c r="J319" s="30">
        <v>9859</v>
      </c>
      <c r="K319" s="30">
        <v>11569</v>
      </c>
      <c r="L319" s="30">
        <v>10728</v>
      </c>
      <c r="M319" s="30">
        <v>8784</v>
      </c>
      <c r="N319" s="30">
        <v>7262</v>
      </c>
      <c r="O319" s="30">
        <v>11386</v>
      </c>
      <c r="P319" s="30">
        <v>9076</v>
      </c>
      <c r="Q319" s="30">
        <v>10286</v>
      </c>
      <c r="R319" s="30">
        <f t="shared" si="16"/>
        <v>112744</v>
      </c>
      <c r="S319" s="40">
        <f t="shared" si="18"/>
        <v>118381.2</v>
      </c>
      <c r="T319" s="30">
        <v>9374</v>
      </c>
      <c r="U319" s="30">
        <v>7581</v>
      </c>
      <c r="V319" s="30">
        <v>6167</v>
      </c>
      <c r="W319" s="30">
        <v>9321</v>
      </c>
      <c r="X319" s="30">
        <v>9465</v>
      </c>
      <c r="Y319" s="30">
        <v>9910</v>
      </c>
      <c r="Z319" s="30">
        <v>10835</v>
      </c>
      <c r="AA319" s="30">
        <v>9000</v>
      </c>
      <c r="AB319" s="30">
        <v>7986</v>
      </c>
      <c r="AC319" s="30">
        <v>8867</v>
      </c>
      <c r="AD319" s="30">
        <v>8785</v>
      </c>
      <c r="AE319" s="30">
        <v>7995</v>
      </c>
      <c r="AF319" s="30">
        <f t="shared" si="17"/>
        <v>105286</v>
      </c>
      <c r="AG319" s="40">
        <f t="shared" si="19"/>
        <v>110550.3</v>
      </c>
      <c r="AH319" s="30">
        <v>8413</v>
      </c>
      <c r="AI319" s="30">
        <v>9523</v>
      </c>
      <c r="AJ319" s="30">
        <v>7790</v>
      </c>
      <c r="AK319" s="33" t="s">
        <v>18</v>
      </c>
      <c r="AL319" s="33"/>
      <c r="AM319" s="31" t="s">
        <v>943</v>
      </c>
      <c r="AN319" s="33" t="s">
        <v>945</v>
      </c>
      <c r="AO319" s="33" t="s">
        <v>27</v>
      </c>
    </row>
    <row r="320" ht="24.95" customHeight="1" spans="1:41">
      <c r="A320" s="30" t="s">
        <v>105</v>
      </c>
      <c r="B320" s="30">
        <v>10059567</v>
      </c>
      <c r="C320" s="31" t="s">
        <v>946</v>
      </c>
      <c r="D320" s="31" t="s">
        <v>947</v>
      </c>
      <c r="E320" s="32">
        <v>50</v>
      </c>
      <c r="F320" s="30">
        <v>1407</v>
      </c>
      <c r="G320" s="30">
        <v>829</v>
      </c>
      <c r="H320" s="30">
        <v>957</v>
      </c>
      <c r="I320" s="30">
        <v>1487</v>
      </c>
      <c r="J320" s="30">
        <v>1404</v>
      </c>
      <c r="K320" s="30">
        <v>1557</v>
      </c>
      <c r="L320" s="30">
        <v>1657</v>
      </c>
      <c r="M320" s="30">
        <v>837</v>
      </c>
      <c r="N320" s="30">
        <v>1630</v>
      </c>
      <c r="O320" s="30">
        <v>2800</v>
      </c>
      <c r="P320" s="30">
        <v>1850</v>
      </c>
      <c r="Q320" s="30">
        <v>1439</v>
      </c>
      <c r="R320" s="30">
        <f t="shared" si="16"/>
        <v>17854</v>
      </c>
      <c r="S320" s="40">
        <f t="shared" si="18"/>
        <v>18746.7</v>
      </c>
      <c r="T320" s="30">
        <v>1429</v>
      </c>
      <c r="U320" s="30">
        <v>1316</v>
      </c>
      <c r="V320" s="30">
        <v>574</v>
      </c>
      <c r="W320" s="30">
        <v>1479</v>
      </c>
      <c r="X320" s="30">
        <v>1357</v>
      </c>
      <c r="Y320" s="30">
        <v>1638</v>
      </c>
      <c r="Z320" s="30">
        <v>1471</v>
      </c>
      <c r="AA320" s="30">
        <v>428</v>
      </c>
      <c r="AB320" s="30">
        <v>461</v>
      </c>
      <c r="AC320" s="30">
        <v>1636</v>
      </c>
      <c r="AD320" s="30">
        <v>1575</v>
      </c>
      <c r="AE320" s="30">
        <v>1936</v>
      </c>
      <c r="AF320" s="30">
        <f t="shared" si="17"/>
        <v>15300</v>
      </c>
      <c r="AG320" s="40">
        <f t="shared" si="19"/>
        <v>16065</v>
      </c>
      <c r="AH320" s="30">
        <v>1890</v>
      </c>
      <c r="AI320" s="30">
        <v>1791</v>
      </c>
      <c r="AJ320" s="30">
        <v>1197</v>
      </c>
      <c r="AK320" s="33" t="s">
        <v>18</v>
      </c>
      <c r="AL320" s="33"/>
      <c r="AM320" s="31" t="s">
        <v>946</v>
      </c>
      <c r="AN320" s="33" t="s">
        <v>948</v>
      </c>
      <c r="AO320" s="33" t="s">
        <v>27</v>
      </c>
    </row>
    <row r="321" ht="24.95" customHeight="1" spans="1:41">
      <c r="A321" s="30" t="s">
        <v>94</v>
      </c>
      <c r="B321" s="30">
        <v>10120486</v>
      </c>
      <c r="C321" s="31" t="s">
        <v>949</v>
      </c>
      <c r="D321" s="31" t="s">
        <v>950</v>
      </c>
      <c r="E321" s="32">
        <v>150</v>
      </c>
      <c r="F321" s="30">
        <v>14470</v>
      </c>
      <c r="G321" s="30">
        <v>11200</v>
      </c>
      <c r="H321" s="30">
        <v>13120</v>
      </c>
      <c r="I321" s="30">
        <v>14540</v>
      </c>
      <c r="J321" s="30">
        <v>12490</v>
      </c>
      <c r="K321" s="30">
        <v>12720</v>
      </c>
      <c r="L321" s="30">
        <v>12211</v>
      </c>
      <c r="M321" s="30">
        <v>13040</v>
      </c>
      <c r="N321" s="30">
        <v>12400</v>
      </c>
      <c r="O321" s="30">
        <v>10760</v>
      </c>
      <c r="P321" s="30">
        <v>10320</v>
      </c>
      <c r="Q321" s="30">
        <v>10480</v>
      </c>
      <c r="R321" s="30">
        <f t="shared" si="16"/>
        <v>147751</v>
      </c>
      <c r="S321" s="40">
        <f t="shared" si="18"/>
        <v>155138.55</v>
      </c>
      <c r="T321" s="30">
        <v>10080</v>
      </c>
      <c r="U321" s="30">
        <v>10460</v>
      </c>
      <c r="V321" s="30">
        <v>3490</v>
      </c>
      <c r="W321" s="30">
        <v>11420</v>
      </c>
      <c r="X321" s="30">
        <v>11410</v>
      </c>
      <c r="Y321" s="30">
        <v>12530</v>
      </c>
      <c r="Z321" s="30">
        <v>6300</v>
      </c>
      <c r="AA321" s="30">
        <v>14160</v>
      </c>
      <c r="AB321" s="30">
        <v>15590</v>
      </c>
      <c r="AC321" s="30">
        <v>14280</v>
      </c>
      <c r="AD321" s="30">
        <v>12250</v>
      </c>
      <c r="AE321" s="30">
        <v>11620</v>
      </c>
      <c r="AF321" s="30">
        <f t="shared" si="17"/>
        <v>133590</v>
      </c>
      <c r="AG321" s="40">
        <f t="shared" si="19"/>
        <v>140269.5</v>
      </c>
      <c r="AH321" s="30">
        <v>13610</v>
      </c>
      <c r="AI321" s="30">
        <v>12600</v>
      </c>
      <c r="AJ321" s="30">
        <v>8250</v>
      </c>
      <c r="AK321" s="33" t="s">
        <v>18</v>
      </c>
      <c r="AL321" s="33"/>
      <c r="AM321" s="31" t="s">
        <v>951</v>
      </c>
      <c r="AN321" s="33" t="s">
        <v>952</v>
      </c>
      <c r="AO321" s="33" t="s">
        <v>23</v>
      </c>
    </row>
    <row r="322" ht="24.95" customHeight="1" spans="1:41">
      <c r="A322" s="30" t="s">
        <v>94</v>
      </c>
      <c r="B322" s="30">
        <v>10120484</v>
      </c>
      <c r="C322" s="31" t="s">
        <v>949</v>
      </c>
      <c r="D322" s="31" t="s">
        <v>953</v>
      </c>
      <c r="E322" s="32">
        <v>150</v>
      </c>
      <c r="F322" s="30">
        <v>16020</v>
      </c>
      <c r="G322" s="30">
        <v>12420</v>
      </c>
      <c r="H322" s="30">
        <v>14490</v>
      </c>
      <c r="I322" s="30">
        <v>16450</v>
      </c>
      <c r="J322" s="30">
        <v>14680</v>
      </c>
      <c r="K322" s="30">
        <v>15100</v>
      </c>
      <c r="L322" s="30">
        <v>14440</v>
      </c>
      <c r="M322" s="30">
        <v>15470</v>
      </c>
      <c r="N322" s="30">
        <v>14820</v>
      </c>
      <c r="O322" s="30">
        <v>12810</v>
      </c>
      <c r="P322" s="30">
        <v>12370</v>
      </c>
      <c r="Q322" s="30">
        <v>12560</v>
      </c>
      <c r="R322" s="30">
        <f t="shared" si="16"/>
        <v>171630</v>
      </c>
      <c r="S322" s="40">
        <f t="shared" si="18"/>
        <v>180211.5</v>
      </c>
      <c r="T322" s="30">
        <v>12130</v>
      </c>
      <c r="U322" s="30">
        <v>12630</v>
      </c>
      <c r="V322" s="30">
        <v>4540</v>
      </c>
      <c r="W322" s="30">
        <v>13620</v>
      </c>
      <c r="X322" s="30">
        <v>13560</v>
      </c>
      <c r="Y322" s="30">
        <v>14870</v>
      </c>
      <c r="Z322" s="30">
        <v>7760</v>
      </c>
      <c r="AA322" s="30">
        <v>16100</v>
      </c>
      <c r="AB322" s="30">
        <v>14830</v>
      </c>
      <c r="AC322" s="30">
        <v>13550</v>
      </c>
      <c r="AD322" s="30">
        <v>11500</v>
      </c>
      <c r="AE322" s="30">
        <v>10560</v>
      </c>
      <c r="AF322" s="30">
        <f t="shared" si="17"/>
        <v>145650</v>
      </c>
      <c r="AG322" s="40">
        <f t="shared" si="19"/>
        <v>152932.5</v>
      </c>
      <c r="AH322" s="30">
        <v>12250</v>
      </c>
      <c r="AI322" s="30">
        <v>11400</v>
      </c>
      <c r="AJ322" s="30">
        <v>7560</v>
      </c>
      <c r="AK322" s="33" t="s">
        <v>18</v>
      </c>
      <c r="AL322" s="33"/>
      <c r="AM322" s="31" t="s">
        <v>951</v>
      </c>
      <c r="AN322" s="33" t="s">
        <v>952</v>
      </c>
      <c r="AO322" s="33" t="s">
        <v>23</v>
      </c>
    </row>
    <row r="323" ht="24.95" customHeight="1" spans="1:41">
      <c r="A323" s="30" t="s">
        <v>226</v>
      </c>
      <c r="B323" s="30">
        <v>10122377</v>
      </c>
      <c r="C323" s="31" t="s">
        <v>954</v>
      </c>
      <c r="D323" s="31" t="s">
        <v>955</v>
      </c>
      <c r="E323" s="32">
        <v>25</v>
      </c>
      <c r="F323" s="30">
        <v>912</v>
      </c>
      <c r="G323" s="30">
        <v>570</v>
      </c>
      <c r="H323" s="30">
        <v>531</v>
      </c>
      <c r="I323" s="30">
        <v>898</v>
      </c>
      <c r="J323" s="30">
        <v>998</v>
      </c>
      <c r="K323" s="30">
        <v>993</v>
      </c>
      <c r="L323" s="30">
        <v>995</v>
      </c>
      <c r="M323" s="30">
        <v>1490</v>
      </c>
      <c r="N323" s="30">
        <v>1331</v>
      </c>
      <c r="O323" s="30">
        <v>1250</v>
      </c>
      <c r="P323" s="30">
        <v>1347</v>
      </c>
      <c r="Q323" s="30">
        <v>994</v>
      </c>
      <c r="R323" s="30">
        <f t="shared" si="16"/>
        <v>12309</v>
      </c>
      <c r="S323" s="40">
        <f t="shared" si="18"/>
        <v>12924.45</v>
      </c>
      <c r="T323" s="30">
        <v>1172</v>
      </c>
      <c r="U323" s="30">
        <v>949</v>
      </c>
      <c r="V323" s="30">
        <v>389</v>
      </c>
      <c r="W323" s="30">
        <v>999</v>
      </c>
      <c r="X323" s="30">
        <v>999</v>
      </c>
      <c r="Y323" s="30">
        <v>961</v>
      </c>
      <c r="Z323" s="30">
        <v>998</v>
      </c>
      <c r="AA323" s="30">
        <v>994</v>
      </c>
      <c r="AB323" s="30">
        <v>1370</v>
      </c>
      <c r="AC323" s="30">
        <v>1179</v>
      </c>
      <c r="AD323" s="30">
        <v>1617</v>
      </c>
      <c r="AE323" s="30">
        <v>1584</v>
      </c>
      <c r="AF323" s="30">
        <f t="shared" si="17"/>
        <v>13211</v>
      </c>
      <c r="AG323" s="40">
        <f t="shared" si="19"/>
        <v>13871.55</v>
      </c>
      <c r="AH323" s="30">
        <v>1541</v>
      </c>
      <c r="AI323" s="30">
        <v>1376</v>
      </c>
      <c r="AJ323" s="30">
        <v>997</v>
      </c>
      <c r="AK323" s="33" t="s">
        <v>18</v>
      </c>
      <c r="AL323" s="33"/>
      <c r="AM323" s="31" t="s">
        <v>956</v>
      </c>
      <c r="AN323" s="33" t="s">
        <v>957</v>
      </c>
      <c r="AO323" s="33" t="s">
        <v>231</v>
      </c>
    </row>
    <row r="324" ht="24.95" customHeight="1" spans="1:41">
      <c r="A324" s="30" t="s">
        <v>958</v>
      </c>
      <c r="B324" s="30">
        <v>10122344</v>
      </c>
      <c r="C324" s="31" t="s">
        <v>959</v>
      </c>
      <c r="D324" s="31" t="s">
        <v>960</v>
      </c>
      <c r="E324" s="32">
        <v>25</v>
      </c>
      <c r="F324" s="30">
        <v>0</v>
      </c>
      <c r="G324" s="30">
        <v>3183</v>
      </c>
      <c r="H324" s="30">
        <v>0</v>
      </c>
      <c r="I324" s="30">
        <v>2688</v>
      </c>
      <c r="J324" s="30">
        <v>0</v>
      </c>
      <c r="K324" s="30">
        <v>3344</v>
      </c>
      <c r="L324" s="30">
        <v>0</v>
      </c>
      <c r="M324" s="30">
        <v>3831</v>
      </c>
      <c r="N324" s="30">
        <v>0</v>
      </c>
      <c r="O324" s="30">
        <v>3753</v>
      </c>
      <c r="P324" s="30">
        <v>0</v>
      </c>
      <c r="Q324" s="30">
        <v>4147</v>
      </c>
      <c r="R324" s="30">
        <f t="shared" ref="R324:R387" si="20">SUM(F324:Q324)</f>
        <v>20946</v>
      </c>
      <c r="S324" s="40">
        <f t="shared" si="18"/>
        <v>21993.3</v>
      </c>
      <c r="T324" s="30">
        <v>0</v>
      </c>
      <c r="U324" s="30">
        <v>2886</v>
      </c>
      <c r="V324" s="30">
        <v>0</v>
      </c>
      <c r="W324" s="30">
        <v>2749</v>
      </c>
      <c r="X324" s="30">
        <v>0</v>
      </c>
      <c r="Y324" s="30">
        <v>3113</v>
      </c>
      <c r="Z324" s="30">
        <v>0</v>
      </c>
      <c r="AA324" s="30">
        <v>4007</v>
      </c>
      <c r="AB324" s="30">
        <v>0</v>
      </c>
      <c r="AC324" s="30">
        <v>3622</v>
      </c>
      <c r="AD324" s="30">
        <v>0</v>
      </c>
      <c r="AE324" s="30">
        <v>2067</v>
      </c>
      <c r="AF324" s="30">
        <f t="shared" ref="AF324:AF387" si="21">SUM(T324:AE324)</f>
        <v>18444</v>
      </c>
      <c r="AG324" s="40">
        <f t="shared" si="19"/>
        <v>19366.2</v>
      </c>
      <c r="AH324" s="30">
        <v>0</v>
      </c>
      <c r="AI324" s="30">
        <v>1080</v>
      </c>
      <c r="AJ324" s="30">
        <v>0</v>
      </c>
      <c r="AK324" s="33" t="s">
        <v>18</v>
      </c>
      <c r="AL324" s="33"/>
      <c r="AM324" s="31" t="s">
        <v>961</v>
      </c>
      <c r="AN324" s="33" t="s">
        <v>962</v>
      </c>
      <c r="AO324" s="33" t="s">
        <v>23</v>
      </c>
    </row>
    <row r="325" ht="24.95" customHeight="1" spans="1:41">
      <c r="A325" s="30" t="s">
        <v>121</v>
      </c>
      <c r="B325" s="30">
        <v>10011719</v>
      </c>
      <c r="C325" s="31" t="s">
        <v>963</v>
      </c>
      <c r="D325" s="31" t="s">
        <v>964</v>
      </c>
      <c r="E325" s="32">
        <v>80</v>
      </c>
      <c r="F325" s="30">
        <v>1344</v>
      </c>
      <c r="G325" s="30">
        <v>756</v>
      </c>
      <c r="H325" s="30">
        <v>853</v>
      </c>
      <c r="I325" s="30">
        <v>1401</v>
      </c>
      <c r="J325" s="30">
        <v>1167</v>
      </c>
      <c r="K325" s="30">
        <v>1264</v>
      </c>
      <c r="L325" s="30">
        <v>1207</v>
      </c>
      <c r="M325" s="30">
        <v>310</v>
      </c>
      <c r="N325" s="30">
        <v>367</v>
      </c>
      <c r="O325" s="30">
        <v>1498</v>
      </c>
      <c r="P325" s="30">
        <v>1396</v>
      </c>
      <c r="Q325" s="30">
        <v>1539</v>
      </c>
      <c r="R325" s="30">
        <f t="shared" si="20"/>
        <v>13102</v>
      </c>
      <c r="S325" s="40">
        <f t="shared" ref="S325:S388" si="22">R325*1.05</f>
        <v>13757.1</v>
      </c>
      <c r="T325" s="30">
        <v>1574</v>
      </c>
      <c r="U325" s="30">
        <v>1313</v>
      </c>
      <c r="V325" s="30">
        <v>385</v>
      </c>
      <c r="W325" s="30">
        <v>1320</v>
      </c>
      <c r="X325" s="30">
        <v>1251</v>
      </c>
      <c r="Y325" s="30">
        <v>1493</v>
      </c>
      <c r="Z325" s="30">
        <v>1309</v>
      </c>
      <c r="AA325" s="30">
        <v>307</v>
      </c>
      <c r="AB325" s="30">
        <v>352</v>
      </c>
      <c r="AC325" s="30">
        <v>1399</v>
      </c>
      <c r="AD325" s="30">
        <v>1497</v>
      </c>
      <c r="AE325" s="30">
        <v>2095</v>
      </c>
      <c r="AF325" s="30">
        <f t="shared" si="21"/>
        <v>14295</v>
      </c>
      <c r="AG325" s="40">
        <f t="shared" ref="AG325:AG388" si="23">AF325*1.05</f>
        <v>15009.75</v>
      </c>
      <c r="AH325" s="30">
        <v>2036</v>
      </c>
      <c r="AI325" s="30">
        <v>1701</v>
      </c>
      <c r="AJ325" s="30">
        <v>1220</v>
      </c>
      <c r="AK325" s="33" t="s">
        <v>18</v>
      </c>
      <c r="AL325" s="33"/>
      <c r="AM325" s="31" t="s">
        <v>965</v>
      </c>
      <c r="AN325" s="33" t="s">
        <v>966</v>
      </c>
      <c r="AO325" s="33" t="s">
        <v>27</v>
      </c>
    </row>
    <row r="326" ht="24.95" customHeight="1" spans="1:41">
      <c r="A326" s="30" t="s">
        <v>105</v>
      </c>
      <c r="B326" s="30">
        <v>10058186</v>
      </c>
      <c r="C326" s="31" t="s">
        <v>967</v>
      </c>
      <c r="D326" s="31" t="s">
        <v>968</v>
      </c>
      <c r="E326" s="32">
        <v>50</v>
      </c>
      <c r="F326" s="30">
        <v>1307</v>
      </c>
      <c r="G326" s="30">
        <v>1023</v>
      </c>
      <c r="H326" s="30">
        <v>1209</v>
      </c>
      <c r="I326" s="30">
        <v>1556</v>
      </c>
      <c r="J326" s="30">
        <v>1249</v>
      </c>
      <c r="K326" s="30">
        <v>1444</v>
      </c>
      <c r="L326" s="30">
        <v>1219</v>
      </c>
      <c r="M326" s="30">
        <v>711</v>
      </c>
      <c r="N326" s="30">
        <v>689</v>
      </c>
      <c r="O326" s="30">
        <v>1715</v>
      </c>
      <c r="P326" s="30">
        <v>1744</v>
      </c>
      <c r="Q326" s="30">
        <v>1833</v>
      </c>
      <c r="R326" s="30">
        <f t="shared" si="20"/>
        <v>15699</v>
      </c>
      <c r="S326" s="40">
        <f t="shared" si="22"/>
        <v>16483.95</v>
      </c>
      <c r="T326" s="30">
        <v>2284</v>
      </c>
      <c r="U326" s="30">
        <v>2385</v>
      </c>
      <c r="V326" s="30">
        <v>1682</v>
      </c>
      <c r="W326" s="30">
        <v>2307</v>
      </c>
      <c r="X326" s="30">
        <v>2844</v>
      </c>
      <c r="Y326" s="30">
        <v>2031</v>
      </c>
      <c r="Z326" s="30">
        <v>1689</v>
      </c>
      <c r="AA326" s="30">
        <v>561</v>
      </c>
      <c r="AB326" s="30">
        <v>577</v>
      </c>
      <c r="AC326" s="30">
        <v>1425</v>
      </c>
      <c r="AD326" s="30">
        <v>1556</v>
      </c>
      <c r="AE326" s="30">
        <v>1933</v>
      </c>
      <c r="AF326" s="30">
        <f t="shared" si="21"/>
        <v>21274</v>
      </c>
      <c r="AG326" s="40">
        <f t="shared" si="23"/>
        <v>22337.7</v>
      </c>
      <c r="AH326" s="30">
        <v>1975</v>
      </c>
      <c r="AI326" s="30">
        <v>1948</v>
      </c>
      <c r="AJ326" s="30">
        <v>1710</v>
      </c>
      <c r="AK326" s="33" t="s">
        <v>18</v>
      </c>
      <c r="AL326" s="33"/>
      <c r="AM326" s="31" t="s">
        <v>967</v>
      </c>
      <c r="AN326" s="33" t="s">
        <v>437</v>
      </c>
      <c r="AO326" s="33" t="s">
        <v>27</v>
      </c>
    </row>
    <row r="327" ht="24.95" customHeight="1" spans="1:41">
      <c r="A327" s="30" t="s">
        <v>389</v>
      </c>
      <c r="B327" s="30">
        <v>10134175</v>
      </c>
      <c r="C327" s="31" t="s">
        <v>969</v>
      </c>
      <c r="D327" s="31" t="s">
        <v>970</v>
      </c>
      <c r="E327" s="32">
        <v>80</v>
      </c>
      <c r="F327" s="30">
        <v>2584</v>
      </c>
      <c r="G327" s="30">
        <v>2227</v>
      </c>
      <c r="H327" s="30">
        <v>1960</v>
      </c>
      <c r="I327" s="30">
        <v>2451</v>
      </c>
      <c r="J327" s="30">
        <v>2635</v>
      </c>
      <c r="K327" s="30">
        <v>2887</v>
      </c>
      <c r="L327" s="30">
        <v>3500</v>
      </c>
      <c r="M327" s="30">
        <v>5266</v>
      </c>
      <c r="N327" s="30">
        <v>4773</v>
      </c>
      <c r="O327" s="30">
        <v>3347</v>
      </c>
      <c r="P327" s="30">
        <v>2691</v>
      </c>
      <c r="Q327" s="30">
        <v>2110</v>
      </c>
      <c r="R327" s="30">
        <f t="shared" si="20"/>
        <v>36431</v>
      </c>
      <c r="S327" s="40">
        <f t="shared" si="22"/>
        <v>38252.55</v>
      </c>
      <c r="T327" s="30">
        <v>2046</v>
      </c>
      <c r="U327" s="30">
        <v>1976</v>
      </c>
      <c r="V327" s="30">
        <v>1308</v>
      </c>
      <c r="W327" s="30">
        <v>2215</v>
      </c>
      <c r="X327" s="30">
        <v>2061</v>
      </c>
      <c r="Y327" s="30">
        <v>3159</v>
      </c>
      <c r="Z327" s="30">
        <v>3534</v>
      </c>
      <c r="AA327" s="30">
        <v>4792</v>
      </c>
      <c r="AB327" s="30">
        <v>4656</v>
      </c>
      <c r="AC327" s="30">
        <v>3765</v>
      </c>
      <c r="AD327" s="30">
        <v>2655</v>
      </c>
      <c r="AE327" s="30">
        <v>2667</v>
      </c>
      <c r="AF327" s="30">
        <f t="shared" si="21"/>
        <v>34834</v>
      </c>
      <c r="AG327" s="40">
        <f t="shared" si="23"/>
        <v>36575.7</v>
      </c>
      <c r="AH327" s="30">
        <v>2476</v>
      </c>
      <c r="AI327" s="30">
        <v>2228</v>
      </c>
      <c r="AJ327" s="30">
        <v>1675</v>
      </c>
      <c r="AK327" s="33" t="s">
        <v>18</v>
      </c>
      <c r="AL327" s="33"/>
      <c r="AM327" s="31" t="s">
        <v>971</v>
      </c>
      <c r="AN327" s="33" t="s">
        <v>972</v>
      </c>
      <c r="AO327" s="33" t="s">
        <v>20</v>
      </c>
    </row>
    <row r="328" ht="24.95" customHeight="1" spans="1:41">
      <c r="A328" s="30" t="s">
        <v>73</v>
      </c>
      <c r="B328" s="30">
        <v>10123131</v>
      </c>
      <c r="C328" s="31" t="s">
        <v>925</v>
      </c>
      <c r="D328" s="31" t="s">
        <v>973</v>
      </c>
      <c r="E328" s="32">
        <v>50</v>
      </c>
      <c r="F328" s="30">
        <v>1464</v>
      </c>
      <c r="G328" s="30">
        <v>1503</v>
      </c>
      <c r="H328" s="30">
        <v>1302</v>
      </c>
      <c r="I328" s="30">
        <v>1196</v>
      </c>
      <c r="J328" s="30">
        <v>1333</v>
      </c>
      <c r="K328" s="30">
        <v>1464</v>
      </c>
      <c r="L328" s="30">
        <v>1400</v>
      </c>
      <c r="M328" s="30">
        <v>1494</v>
      </c>
      <c r="N328" s="30">
        <v>1795</v>
      </c>
      <c r="O328" s="30">
        <v>2265</v>
      </c>
      <c r="P328" s="30">
        <v>3132</v>
      </c>
      <c r="Q328" s="30">
        <v>1390</v>
      </c>
      <c r="R328" s="30">
        <f t="shared" si="20"/>
        <v>19738</v>
      </c>
      <c r="S328" s="40">
        <f t="shared" si="22"/>
        <v>20724.9</v>
      </c>
      <c r="T328" s="30">
        <v>1659</v>
      </c>
      <c r="U328" s="30">
        <v>1719</v>
      </c>
      <c r="V328" s="30">
        <v>1611</v>
      </c>
      <c r="W328" s="30">
        <v>1760</v>
      </c>
      <c r="X328" s="30">
        <v>1650</v>
      </c>
      <c r="Y328" s="30">
        <v>1666</v>
      </c>
      <c r="Z328" s="30">
        <v>1644</v>
      </c>
      <c r="AA328" s="30">
        <v>1685</v>
      </c>
      <c r="AB328" s="30">
        <v>1658</v>
      </c>
      <c r="AC328" s="30">
        <v>1583</v>
      </c>
      <c r="AD328" s="30">
        <v>1780</v>
      </c>
      <c r="AE328" s="30">
        <v>1960</v>
      </c>
      <c r="AF328" s="30">
        <f t="shared" si="21"/>
        <v>20375</v>
      </c>
      <c r="AG328" s="40">
        <f t="shared" si="23"/>
        <v>21393.75</v>
      </c>
      <c r="AH328" s="30">
        <v>2195</v>
      </c>
      <c r="AI328" s="30">
        <v>2458</v>
      </c>
      <c r="AJ328" s="30">
        <v>2210</v>
      </c>
      <c r="AK328" s="33" t="s">
        <v>18</v>
      </c>
      <c r="AL328" s="33"/>
      <c r="AM328" s="31" t="s">
        <v>974</v>
      </c>
      <c r="AN328" s="33" t="s">
        <v>975</v>
      </c>
      <c r="AO328" s="33" t="s">
        <v>27</v>
      </c>
    </row>
    <row r="329" ht="24.95" customHeight="1" spans="1:41">
      <c r="A329" s="30" t="s">
        <v>190</v>
      </c>
      <c r="B329" s="30">
        <v>10119436</v>
      </c>
      <c r="C329" s="31" t="s">
        <v>976</v>
      </c>
      <c r="D329" s="31" t="s">
        <v>977</v>
      </c>
      <c r="E329" s="32">
        <v>25</v>
      </c>
      <c r="F329" s="30">
        <v>723</v>
      </c>
      <c r="G329" s="30">
        <v>548</v>
      </c>
      <c r="H329" s="30">
        <v>607</v>
      </c>
      <c r="I329" s="30">
        <v>712</v>
      </c>
      <c r="J329" s="30">
        <v>868</v>
      </c>
      <c r="K329" s="30">
        <v>927</v>
      </c>
      <c r="L329" s="30">
        <v>985</v>
      </c>
      <c r="M329" s="30">
        <v>1201</v>
      </c>
      <c r="N329" s="30">
        <v>1138</v>
      </c>
      <c r="O329" s="30">
        <v>910</v>
      </c>
      <c r="P329" s="30">
        <v>994</v>
      </c>
      <c r="Q329" s="30">
        <v>923</v>
      </c>
      <c r="R329" s="30">
        <f t="shared" si="20"/>
        <v>10536</v>
      </c>
      <c r="S329" s="40">
        <f t="shared" si="22"/>
        <v>11062.8</v>
      </c>
      <c r="T329" s="30">
        <v>859</v>
      </c>
      <c r="U329" s="30">
        <v>828</v>
      </c>
      <c r="V329" s="30">
        <v>529</v>
      </c>
      <c r="W329" s="30">
        <v>1025</v>
      </c>
      <c r="X329" s="30">
        <v>1019</v>
      </c>
      <c r="Y329" s="30">
        <v>1094</v>
      </c>
      <c r="Z329" s="30">
        <v>1146</v>
      </c>
      <c r="AA329" s="30">
        <v>1256</v>
      </c>
      <c r="AB329" s="30">
        <v>1220</v>
      </c>
      <c r="AC329" s="30">
        <v>1101</v>
      </c>
      <c r="AD329" s="30">
        <v>1043</v>
      </c>
      <c r="AE329" s="30">
        <v>947</v>
      </c>
      <c r="AF329" s="30">
        <f t="shared" si="21"/>
        <v>12067</v>
      </c>
      <c r="AG329" s="40">
        <f t="shared" si="23"/>
        <v>12670.35</v>
      </c>
      <c r="AH329" s="30">
        <v>917</v>
      </c>
      <c r="AI329" s="30">
        <v>844</v>
      </c>
      <c r="AJ329" s="30">
        <v>527</v>
      </c>
      <c r="AK329" s="33" t="s">
        <v>18</v>
      </c>
      <c r="AL329" s="33"/>
      <c r="AM329" s="31" t="s">
        <v>978</v>
      </c>
      <c r="AN329" s="33" t="s">
        <v>979</v>
      </c>
      <c r="AO329" s="33" t="s">
        <v>23</v>
      </c>
    </row>
    <row r="330" ht="24.95" customHeight="1" spans="1:41">
      <c r="A330" s="30" t="s">
        <v>461</v>
      </c>
      <c r="B330" s="30">
        <v>10123148</v>
      </c>
      <c r="C330" s="31" t="s">
        <v>980</v>
      </c>
      <c r="D330" s="31" t="s">
        <v>981</v>
      </c>
      <c r="E330" s="32">
        <v>100</v>
      </c>
      <c r="F330" s="30">
        <v>3777</v>
      </c>
      <c r="G330" s="30">
        <v>2893</v>
      </c>
      <c r="H330" s="30">
        <v>2757</v>
      </c>
      <c r="I330" s="30">
        <v>3943</v>
      </c>
      <c r="J330" s="30">
        <v>3664</v>
      </c>
      <c r="K330" s="30">
        <v>3473</v>
      </c>
      <c r="L330" s="30">
        <v>3926</v>
      </c>
      <c r="M330" s="30">
        <v>4760</v>
      </c>
      <c r="N330" s="30">
        <v>4511</v>
      </c>
      <c r="O330" s="30">
        <v>4092</v>
      </c>
      <c r="P330" s="30">
        <v>3396</v>
      </c>
      <c r="Q330" s="30">
        <v>3982</v>
      </c>
      <c r="R330" s="30">
        <f t="shared" si="20"/>
        <v>45174</v>
      </c>
      <c r="S330" s="40">
        <f t="shared" si="22"/>
        <v>47432.7</v>
      </c>
      <c r="T330" s="30">
        <v>3941</v>
      </c>
      <c r="U330" s="30">
        <v>3896</v>
      </c>
      <c r="V330" s="30">
        <v>2419</v>
      </c>
      <c r="W330" s="30">
        <v>3826</v>
      </c>
      <c r="X330" s="30">
        <v>3778</v>
      </c>
      <c r="Y330" s="30">
        <v>3782</v>
      </c>
      <c r="Z330" s="30">
        <v>3360</v>
      </c>
      <c r="AA330" s="30">
        <v>3379</v>
      </c>
      <c r="AB330" s="30">
        <v>4347</v>
      </c>
      <c r="AC330" s="30">
        <v>2864</v>
      </c>
      <c r="AD330" s="30">
        <v>3641</v>
      </c>
      <c r="AE330" s="30">
        <v>3580</v>
      </c>
      <c r="AF330" s="30">
        <f t="shared" si="21"/>
        <v>42813</v>
      </c>
      <c r="AG330" s="40">
        <f t="shared" si="23"/>
        <v>44953.65</v>
      </c>
      <c r="AH330" s="30">
        <v>3632</v>
      </c>
      <c r="AI330" s="30">
        <v>3444</v>
      </c>
      <c r="AJ330" s="30">
        <v>2352</v>
      </c>
      <c r="AK330" s="33" t="s">
        <v>18</v>
      </c>
      <c r="AL330" s="33"/>
      <c r="AM330" s="31"/>
      <c r="AN330" s="33" t="s">
        <v>982</v>
      </c>
      <c r="AO330" s="33" t="s">
        <v>23</v>
      </c>
    </row>
    <row r="331" ht="24.95" customHeight="1" spans="1:41">
      <c r="A331" s="30" t="s">
        <v>94</v>
      </c>
      <c r="B331" s="30">
        <v>10119445</v>
      </c>
      <c r="C331" s="31" t="s">
        <v>983</v>
      </c>
      <c r="D331" s="31" t="s">
        <v>984</v>
      </c>
      <c r="E331" s="32">
        <v>200</v>
      </c>
      <c r="F331" s="30">
        <v>21190</v>
      </c>
      <c r="G331" s="30">
        <v>18610</v>
      </c>
      <c r="H331" s="30">
        <v>17450</v>
      </c>
      <c r="I331" s="30">
        <v>21740</v>
      </c>
      <c r="J331" s="30">
        <v>22030</v>
      </c>
      <c r="K331" s="30">
        <v>26080</v>
      </c>
      <c r="L331" s="30">
        <v>30300</v>
      </c>
      <c r="M331" s="30">
        <v>42700</v>
      </c>
      <c r="N331" s="30">
        <v>43740</v>
      </c>
      <c r="O331" s="30">
        <v>32640</v>
      </c>
      <c r="P331" s="30">
        <v>35280</v>
      </c>
      <c r="Q331" s="30">
        <v>33740</v>
      </c>
      <c r="R331" s="30">
        <f t="shared" si="20"/>
        <v>345500</v>
      </c>
      <c r="S331" s="40">
        <f t="shared" si="22"/>
        <v>362775</v>
      </c>
      <c r="T331" s="30">
        <v>34280</v>
      </c>
      <c r="U331" s="30">
        <v>35370</v>
      </c>
      <c r="V331" s="30">
        <v>25600</v>
      </c>
      <c r="W331" s="30">
        <v>34230</v>
      </c>
      <c r="X331" s="30">
        <v>36720</v>
      </c>
      <c r="Y331" s="30">
        <v>39950</v>
      </c>
      <c r="Z331" s="30">
        <v>41600</v>
      </c>
      <c r="AA331" s="30">
        <v>58140</v>
      </c>
      <c r="AB331" s="30">
        <v>67440</v>
      </c>
      <c r="AC331" s="30">
        <v>45010</v>
      </c>
      <c r="AD331" s="30">
        <v>42020</v>
      </c>
      <c r="AE331" s="30">
        <v>41930</v>
      </c>
      <c r="AF331" s="30">
        <f t="shared" si="21"/>
        <v>502290</v>
      </c>
      <c r="AG331" s="40">
        <f t="shared" si="23"/>
        <v>527404.5</v>
      </c>
      <c r="AH331" s="30">
        <v>44670</v>
      </c>
      <c r="AI331" s="30">
        <v>39190</v>
      </c>
      <c r="AJ331" s="30">
        <v>26450</v>
      </c>
      <c r="AK331" s="33" t="s">
        <v>18</v>
      </c>
      <c r="AL331" s="33"/>
      <c r="AM331" s="31" t="s">
        <v>985</v>
      </c>
      <c r="AN331" s="33"/>
      <c r="AO331" s="33" t="s">
        <v>23</v>
      </c>
    </row>
    <row r="332" ht="24.95" customHeight="1" spans="1:41">
      <c r="A332" s="30" t="s">
        <v>986</v>
      </c>
      <c r="B332" s="30">
        <v>10198224</v>
      </c>
      <c r="C332" s="31" t="s">
        <v>987</v>
      </c>
      <c r="D332" s="31" t="s">
        <v>988</v>
      </c>
      <c r="E332" s="32">
        <v>40</v>
      </c>
      <c r="F332" s="30">
        <v>0</v>
      </c>
      <c r="G332" s="30">
        <v>1563</v>
      </c>
      <c r="H332" s="30">
        <v>0</v>
      </c>
      <c r="I332" s="30">
        <v>2181</v>
      </c>
      <c r="J332" s="30">
        <v>0</v>
      </c>
      <c r="K332" s="30">
        <v>2505</v>
      </c>
      <c r="L332" s="30">
        <v>0</v>
      </c>
      <c r="M332" s="30">
        <v>3338</v>
      </c>
      <c r="N332" s="30">
        <v>0</v>
      </c>
      <c r="O332" s="30">
        <v>3871</v>
      </c>
      <c r="P332" s="30">
        <v>0</v>
      </c>
      <c r="Q332" s="30">
        <v>3817</v>
      </c>
      <c r="R332" s="30">
        <f t="shared" si="20"/>
        <v>17275</v>
      </c>
      <c r="S332" s="40">
        <f t="shared" si="22"/>
        <v>18138.75</v>
      </c>
      <c r="T332" s="30">
        <v>0</v>
      </c>
      <c r="U332" s="30">
        <v>4038</v>
      </c>
      <c r="V332" s="30">
        <v>0</v>
      </c>
      <c r="W332" s="30">
        <v>3458</v>
      </c>
      <c r="X332" s="30">
        <v>0</v>
      </c>
      <c r="Y332" s="30">
        <v>4237</v>
      </c>
      <c r="Z332" s="30">
        <v>0</v>
      </c>
      <c r="AA332" s="30">
        <v>5399</v>
      </c>
      <c r="AB332" s="30">
        <v>0</v>
      </c>
      <c r="AC332" s="30">
        <v>6060</v>
      </c>
      <c r="AD332" s="30">
        <v>0</v>
      </c>
      <c r="AE332" s="30">
        <v>5190</v>
      </c>
      <c r="AF332" s="30">
        <f t="shared" si="21"/>
        <v>28382</v>
      </c>
      <c r="AG332" s="40">
        <f t="shared" si="23"/>
        <v>29801.1</v>
      </c>
      <c r="AH332" s="30">
        <v>0</v>
      </c>
      <c r="AI332" s="30">
        <v>4955</v>
      </c>
      <c r="AJ332" s="30">
        <v>0</v>
      </c>
      <c r="AK332" s="33" t="s">
        <v>18</v>
      </c>
      <c r="AL332" s="33"/>
      <c r="AM332" s="31" t="s">
        <v>987</v>
      </c>
      <c r="AN332" s="33" t="s">
        <v>989</v>
      </c>
      <c r="AO332" s="33" t="s">
        <v>20</v>
      </c>
    </row>
    <row r="333" ht="24.95" customHeight="1" spans="1:41">
      <c r="A333" s="30" t="s">
        <v>105</v>
      </c>
      <c r="B333" s="30">
        <v>10125320</v>
      </c>
      <c r="C333" s="31" t="s">
        <v>990</v>
      </c>
      <c r="D333" s="31" t="s">
        <v>991</v>
      </c>
      <c r="E333" s="32">
        <v>50</v>
      </c>
      <c r="F333" s="30">
        <v>1392</v>
      </c>
      <c r="G333" s="30">
        <v>1324</v>
      </c>
      <c r="H333" s="30">
        <v>1621</v>
      </c>
      <c r="I333" s="30">
        <v>1200</v>
      </c>
      <c r="J333" s="30">
        <v>992</v>
      </c>
      <c r="K333" s="30">
        <v>2417</v>
      </c>
      <c r="L333" s="30">
        <v>2315</v>
      </c>
      <c r="M333" s="30">
        <v>2775</v>
      </c>
      <c r="N333" s="30">
        <v>2692</v>
      </c>
      <c r="O333" s="30">
        <v>2453</v>
      </c>
      <c r="P333" s="30">
        <v>2642</v>
      </c>
      <c r="Q333" s="30">
        <v>2805</v>
      </c>
      <c r="R333" s="30">
        <f t="shared" si="20"/>
        <v>24628</v>
      </c>
      <c r="S333" s="40">
        <f t="shared" si="22"/>
        <v>25859.4</v>
      </c>
      <c r="T333" s="30">
        <v>2834</v>
      </c>
      <c r="U333" s="30">
        <v>2982</v>
      </c>
      <c r="V333" s="30">
        <v>3181</v>
      </c>
      <c r="W333" s="30">
        <v>3116</v>
      </c>
      <c r="X333" s="30">
        <v>3010</v>
      </c>
      <c r="Y333" s="30">
        <v>2622</v>
      </c>
      <c r="Z333" s="30">
        <v>2849</v>
      </c>
      <c r="AA333" s="30">
        <v>2516</v>
      </c>
      <c r="AB333" s="30">
        <v>3636</v>
      </c>
      <c r="AC333" s="30">
        <v>3118</v>
      </c>
      <c r="AD333" s="30">
        <v>2688</v>
      </c>
      <c r="AE333" s="30">
        <v>2608</v>
      </c>
      <c r="AF333" s="30">
        <f t="shared" si="21"/>
        <v>35160</v>
      </c>
      <c r="AG333" s="40">
        <f t="shared" si="23"/>
        <v>36918</v>
      </c>
      <c r="AH333" s="30">
        <v>2646</v>
      </c>
      <c r="AI333" s="30">
        <v>2734</v>
      </c>
      <c r="AJ333" s="30">
        <v>2007</v>
      </c>
      <c r="AK333" s="33" t="s">
        <v>18</v>
      </c>
      <c r="AL333" s="33"/>
      <c r="AM333" s="31" t="s">
        <v>992</v>
      </c>
      <c r="AN333" s="33" t="s">
        <v>993</v>
      </c>
      <c r="AO333" s="33" t="s">
        <v>20</v>
      </c>
    </row>
    <row r="334" ht="24.95" customHeight="1" spans="1:41">
      <c r="A334" s="30" t="s">
        <v>94</v>
      </c>
      <c r="B334" s="30">
        <v>10102504</v>
      </c>
      <c r="C334" s="31" t="s">
        <v>994</v>
      </c>
      <c r="D334" s="31" t="s">
        <v>995</v>
      </c>
      <c r="E334" s="32">
        <v>50</v>
      </c>
      <c r="F334" s="30">
        <v>1328</v>
      </c>
      <c r="G334" s="30">
        <v>1647</v>
      </c>
      <c r="H334" s="30">
        <v>1104</v>
      </c>
      <c r="I334" s="30">
        <v>1564</v>
      </c>
      <c r="J334" s="30">
        <v>1789</v>
      </c>
      <c r="K334" s="30">
        <v>1924</v>
      </c>
      <c r="L334" s="30">
        <v>1946</v>
      </c>
      <c r="M334" s="30">
        <v>2419</v>
      </c>
      <c r="N334" s="30">
        <v>3174</v>
      </c>
      <c r="O334" s="30">
        <v>3654</v>
      </c>
      <c r="P334" s="30">
        <v>4038</v>
      </c>
      <c r="Q334" s="30">
        <v>4169</v>
      </c>
      <c r="R334" s="30">
        <f t="shared" si="20"/>
        <v>28756</v>
      </c>
      <c r="S334" s="40">
        <f t="shared" si="22"/>
        <v>30193.8</v>
      </c>
      <c r="T334" s="30">
        <v>3975</v>
      </c>
      <c r="U334" s="30">
        <v>3680</v>
      </c>
      <c r="V334" s="30">
        <v>3245</v>
      </c>
      <c r="W334" s="30">
        <v>3387</v>
      </c>
      <c r="X334" s="30">
        <v>3442</v>
      </c>
      <c r="Y334" s="30">
        <v>3986</v>
      </c>
      <c r="Z334" s="30">
        <v>4324</v>
      </c>
      <c r="AA334" s="30">
        <v>4461</v>
      </c>
      <c r="AB334" s="30">
        <v>4883</v>
      </c>
      <c r="AC334" s="30">
        <v>4747</v>
      </c>
      <c r="AD334" s="30">
        <v>4925</v>
      </c>
      <c r="AE334" s="30">
        <v>2809</v>
      </c>
      <c r="AF334" s="30">
        <f t="shared" si="21"/>
        <v>47864</v>
      </c>
      <c r="AG334" s="40">
        <f t="shared" si="23"/>
        <v>50257.2</v>
      </c>
      <c r="AH334" s="30">
        <v>530</v>
      </c>
      <c r="AI334" s="30">
        <v>683</v>
      </c>
      <c r="AJ334" s="30">
        <v>201</v>
      </c>
      <c r="AK334" s="33" t="s">
        <v>18</v>
      </c>
      <c r="AL334" s="33"/>
      <c r="AM334" s="31" t="s">
        <v>996</v>
      </c>
      <c r="AN334" s="33" t="s">
        <v>997</v>
      </c>
      <c r="AO334" s="33" t="s">
        <v>23</v>
      </c>
    </row>
    <row r="335" ht="24.95" customHeight="1" spans="1:41">
      <c r="A335" s="30" t="s">
        <v>326</v>
      </c>
      <c r="B335" s="30">
        <v>10003810</v>
      </c>
      <c r="C335" s="31" t="s">
        <v>998</v>
      </c>
      <c r="D335" s="31" t="s">
        <v>999</v>
      </c>
      <c r="E335" s="32">
        <v>50</v>
      </c>
      <c r="F335" s="30">
        <v>1983</v>
      </c>
      <c r="G335" s="30">
        <v>2951</v>
      </c>
      <c r="H335" s="30">
        <v>1852</v>
      </c>
      <c r="I335" s="30">
        <v>2087</v>
      </c>
      <c r="J335" s="30">
        <v>1982</v>
      </c>
      <c r="K335" s="30">
        <v>1668</v>
      </c>
      <c r="L335" s="30">
        <v>1707</v>
      </c>
      <c r="M335" s="30">
        <v>2254</v>
      </c>
      <c r="N335" s="30">
        <v>2223</v>
      </c>
      <c r="O335" s="30">
        <v>1794</v>
      </c>
      <c r="P335" s="30">
        <v>2599</v>
      </c>
      <c r="Q335" s="30">
        <v>2263</v>
      </c>
      <c r="R335" s="30">
        <f t="shared" si="20"/>
        <v>25363</v>
      </c>
      <c r="S335" s="40">
        <f t="shared" si="22"/>
        <v>26631.15</v>
      </c>
      <c r="T335" s="30">
        <v>2632</v>
      </c>
      <c r="U335" s="30">
        <v>2374</v>
      </c>
      <c r="V335" s="30">
        <v>2336</v>
      </c>
      <c r="W335" s="30">
        <v>2081</v>
      </c>
      <c r="X335" s="30">
        <v>2143</v>
      </c>
      <c r="Y335" s="30">
        <v>2265</v>
      </c>
      <c r="Z335" s="30">
        <v>2357</v>
      </c>
      <c r="AA335" s="30">
        <v>2234</v>
      </c>
      <c r="AB335" s="30">
        <v>2479</v>
      </c>
      <c r="AC335" s="30">
        <v>1843</v>
      </c>
      <c r="AD335" s="30">
        <v>2093</v>
      </c>
      <c r="AE335" s="30">
        <v>1780</v>
      </c>
      <c r="AF335" s="30">
        <f t="shared" si="21"/>
        <v>26617</v>
      </c>
      <c r="AG335" s="40">
        <f t="shared" si="23"/>
        <v>27947.85</v>
      </c>
      <c r="AH335" s="30">
        <v>2270</v>
      </c>
      <c r="AI335" s="30">
        <v>2594</v>
      </c>
      <c r="AJ335" s="30">
        <v>2113</v>
      </c>
      <c r="AK335" s="33" t="s">
        <v>18</v>
      </c>
      <c r="AL335" s="33"/>
      <c r="AM335" s="31" t="s">
        <v>1000</v>
      </c>
      <c r="AN335" s="33" t="s">
        <v>1001</v>
      </c>
      <c r="AO335" s="33" t="s">
        <v>20</v>
      </c>
    </row>
    <row r="336" ht="24.95" customHeight="1" spans="1:41">
      <c r="A336" s="30" t="s">
        <v>73</v>
      </c>
      <c r="B336" s="30">
        <v>10125872</v>
      </c>
      <c r="C336" s="31" t="s">
        <v>1002</v>
      </c>
      <c r="D336" s="31" t="s">
        <v>1003</v>
      </c>
      <c r="E336" s="32">
        <v>15</v>
      </c>
      <c r="F336" s="30">
        <v>700</v>
      </c>
      <c r="G336" s="30">
        <v>666</v>
      </c>
      <c r="H336" s="30">
        <v>589</v>
      </c>
      <c r="I336" s="30">
        <v>659</v>
      </c>
      <c r="J336" s="30">
        <v>601</v>
      </c>
      <c r="K336" s="30">
        <v>669</v>
      </c>
      <c r="L336" s="30">
        <v>604</v>
      </c>
      <c r="M336" s="30">
        <v>631</v>
      </c>
      <c r="N336" s="30">
        <v>663</v>
      </c>
      <c r="O336" s="30">
        <v>636</v>
      </c>
      <c r="P336" s="30">
        <v>647</v>
      </c>
      <c r="Q336" s="30">
        <v>624</v>
      </c>
      <c r="R336" s="30">
        <f t="shared" si="20"/>
        <v>7689</v>
      </c>
      <c r="S336" s="40">
        <f t="shared" si="22"/>
        <v>8073.45</v>
      </c>
      <c r="T336" s="30">
        <v>654</v>
      </c>
      <c r="U336" s="30">
        <v>651</v>
      </c>
      <c r="V336" s="30">
        <v>622</v>
      </c>
      <c r="W336" s="30">
        <v>727</v>
      </c>
      <c r="X336" s="30">
        <v>723</v>
      </c>
      <c r="Y336" s="30">
        <v>735</v>
      </c>
      <c r="Z336" s="30">
        <v>709</v>
      </c>
      <c r="AA336" s="30">
        <v>720</v>
      </c>
      <c r="AB336" s="30">
        <v>697</v>
      </c>
      <c r="AC336" s="30">
        <v>681</v>
      </c>
      <c r="AD336" s="30">
        <v>711</v>
      </c>
      <c r="AE336" s="30">
        <v>666</v>
      </c>
      <c r="AF336" s="30">
        <f t="shared" si="21"/>
        <v>8296</v>
      </c>
      <c r="AG336" s="40">
        <f t="shared" si="23"/>
        <v>8710.8</v>
      </c>
      <c r="AH336" s="30">
        <v>702</v>
      </c>
      <c r="AI336" s="30">
        <v>712</v>
      </c>
      <c r="AJ336" s="30">
        <v>647</v>
      </c>
      <c r="AK336" s="33" t="s">
        <v>18</v>
      </c>
      <c r="AL336" s="33"/>
      <c r="AM336" s="31" t="s">
        <v>1004</v>
      </c>
      <c r="AN336" s="33" t="s">
        <v>1005</v>
      </c>
      <c r="AO336" s="33" t="s">
        <v>20</v>
      </c>
    </row>
    <row r="337" ht="24.95" customHeight="1" spans="1:41">
      <c r="A337" s="30" t="s">
        <v>105</v>
      </c>
      <c r="B337" s="30">
        <v>10145667</v>
      </c>
      <c r="C337" s="31" t="s">
        <v>1006</v>
      </c>
      <c r="D337" s="31" t="s">
        <v>1007</v>
      </c>
      <c r="E337" s="32">
        <v>50</v>
      </c>
      <c r="F337" s="30">
        <v>1575</v>
      </c>
      <c r="G337" s="30">
        <v>1309</v>
      </c>
      <c r="H337" s="30">
        <v>1447</v>
      </c>
      <c r="I337" s="30">
        <v>1414</v>
      </c>
      <c r="J337" s="30">
        <v>1605</v>
      </c>
      <c r="K337" s="30">
        <v>1698</v>
      </c>
      <c r="L337" s="30">
        <v>1713</v>
      </c>
      <c r="M337" s="30">
        <v>2068</v>
      </c>
      <c r="N337" s="30">
        <v>1524</v>
      </c>
      <c r="O337" s="30">
        <v>1430</v>
      </c>
      <c r="P337" s="30">
        <v>1769</v>
      </c>
      <c r="Q337" s="30">
        <v>1939</v>
      </c>
      <c r="R337" s="30">
        <f t="shared" si="20"/>
        <v>19491</v>
      </c>
      <c r="S337" s="40">
        <f t="shared" si="22"/>
        <v>20465.55</v>
      </c>
      <c r="T337" s="30">
        <v>1355</v>
      </c>
      <c r="U337" s="30">
        <v>1314</v>
      </c>
      <c r="V337" s="30">
        <v>1166</v>
      </c>
      <c r="W337" s="30">
        <v>1532</v>
      </c>
      <c r="X337" s="30">
        <v>2619</v>
      </c>
      <c r="Y337" s="30">
        <v>3059</v>
      </c>
      <c r="Z337" s="30">
        <v>2931</v>
      </c>
      <c r="AA337" s="30">
        <v>3172</v>
      </c>
      <c r="AB337" s="30">
        <v>3069</v>
      </c>
      <c r="AC337" s="30">
        <v>2858</v>
      </c>
      <c r="AD337" s="30">
        <v>2925</v>
      </c>
      <c r="AE337" s="30">
        <v>2450</v>
      </c>
      <c r="AF337" s="30">
        <f t="shared" si="21"/>
        <v>28450</v>
      </c>
      <c r="AG337" s="40">
        <f t="shared" si="23"/>
        <v>29872.5</v>
      </c>
      <c r="AH337" s="30">
        <v>2481</v>
      </c>
      <c r="AI337" s="30">
        <v>2194</v>
      </c>
      <c r="AJ337" s="30">
        <v>1571</v>
      </c>
      <c r="AK337" s="33" t="s">
        <v>18</v>
      </c>
      <c r="AL337" s="33"/>
      <c r="AM337" s="31" t="s">
        <v>1008</v>
      </c>
      <c r="AN337" s="33" t="s">
        <v>1009</v>
      </c>
      <c r="AO337" s="33" t="s">
        <v>137</v>
      </c>
    </row>
    <row r="338" ht="24.95" customHeight="1" spans="1:41">
      <c r="A338" s="30" t="s">
        <v>105</v>
      </c>
      <c r="B338" s="30">
        <v>10026729</v>
      </c>
      <c r="C338" s="31" t="s">
        <v>1006</v>
      </c>
      <c r="D338" s="31" t="s">
        <v>1010</v>
      </c>
      <c r="E338" s="32">
        <v>80</v>
      </c>
      <c r="F338" s="30">
        <v>1552</v>
      </c>
      <c r="G338" s="30">
        <v>644</v>
      </c>
      <c r="H338" s="30">
        <v>628</v>
      </c>
      <c r="I338" s="30">
        <v>952</v>
      </c>
      <c r="J338" s="30">
        <v>1321</v>
      </c>
      <c r="K338" s="30">
        <v>2694</v>
      </c>
      <c r="L338" s="30">
        <v>2320</v>
      </c>
      <c r="M338" s="30">
        <v>1280</v>
      </c>
      <c r="N338" s="30">
        <v>4705</v>
      </c>
      <c r="O338" s="30">
        <v>12688</v>
      </c>
      <c r="P338" s="30">
        <v>19829</v>
      </c>
      <c r="Q338" s="30">
        <v>13147</v>
      </c>
      <c r="R338" s="30">
        <f t="shared" si="20"/>
        <v>61760</v>
      </c>
      <c r="S338" s="40">
        <f t="shared" si="22"/>
        <v>64848</v>
      </c>
      <c r="T338" s="30">
        <v>14124</v>
      </c>
      <c r="U338" s="30">
        <v>428</v>
      </c>
      <c r="V338" s="30">
        <v>455</v>
      </c>
      <c r="W338" s="30">
        <v>38</v>
      </c>
      <c r="X338" s="30">
        <v>121</v>
      </c>
      <c r="Y338" s="30">
        <v>33</v>
      </c>
      <c r="Z338" s="30">
        <v>176</v>
      </c>
      <c r="AA338" s="30">
        <v>277</v>
      </c>
      <c r="AB338" s="30">
        <v>22</v>
      </c>
      <c r="AC338" s="30">
        <v>15</v>
      </c>
      <c r="AD338" s="30">
        <v>24</v>
      </c>
      <c r="AE338" s="30">
        <v>19</v>
      </c>
      <c r="AF338" s="30">
        <f t="shared" si="21"/>
        <v>15732</v>
      </c>
      <c r="AG338" s="40">
        <f t="shared" si="23"/>
        <v>16518.6</v>
      </c>
      <c r="AH338" s="30">
        <v>58</v>
      </c>
      <c r="AI338" s="30">
        <v>17</v>
      </c>
      <c r="AJ338" s="30">
        <v>10</v>
      </c>
      <c r="AK338" s="33" t="s">
        <v>18</v>
      </c>
      <c r="AL338" s="33"/>
      <c r="AM338" s="31" t="s">
        <v>1011</v>
      </c>
      <c r="AN338" s="33" t="s">
        <v>1009</v>
      </c>
      <c r="AO338" s="33" t="s">
        <v>253</v>
      </c>
    </row>
    <row r="339" ht="24.95" customHeight="1" spans="1:41">
      <c r="A339" s="30" t="s">
        <v>359</v>
      </c>
      <c r="B339" s="30">
        <v>10039416</v>
      </c>
      <c r="C339" s="31" t="s">
        <v>1012</v>
      </c>
      <c r="D339" s="31" t="s">
        <v>1013</v>
      </c>
      <c r="E339" s="32">
        <v>50</v>
      </c>
      <c r="F339" s="30">
        <v>2280</v>
      </c>
      <c r="G339" s="30">
        <v>1818</v>
      </c>
      <c r="H339" s="30">
        <v>1706</v>
      </c>
      <c r="I339" s="30">
        <v>2049</v>
      </c>
      <c r="J339" s="30">
        <v>2561</v>
      </c>
      <c r="K339" s="30">
        <v>2762</v>
      </c>
      <c r="L339" s="30">
        <v>3627</v>
      </c>
      <c r="M339" s="30">
        <v>2441</v>
      </c>
      <c r="N339" s="30">
        <v>3319</v>
      </c>
      <c r="O339" s="30">
        <v>3931</v>
      </c>
      <c r="P339" s="30">
        <v>2130</v>
      </c>
      <c r="Q339" s="30">
        <v>1904</v>
      </c>
      <c r="R339" s="30">
        <f t="shared" si="20"/>
        <v>30528</v>
      </c>
      <c r="S339" s="40">
        <f t="shared" si="22"/>
        <v>32054.4</v>
      </c>
      <c r="T339" s="30">
        <v>2223</v>
      </c>
      <c r="U339" s="30">
        <v>2717</v>
      </c>
      <c r="V339" s="30">
        <v>1475</v>
      </c>
      <c r="W339" s="30">
        <v>3559</v>
      </c>
      <c r="X339" s="30">
        <v>3575</v>
      </c>
      <c r="Y339" s="30">
        <v>3884</v>
      </c>
      <c r="Z339" s="30">
        <v>3701</v>
      </c>
      <c r="AA339" s="30">
        <v>4156</v>
      </c>
      <c r="AB339" s="30">
        <v>4376</v>
      </c>
      <c r="AC339" s="30">
        <v>4210</v>
      </c>
      <c r="AD339" s="30">
        <v>3009</v>
      </c>
      <c r="AE339" s="30">
        <v>3058</v>
      </c>
      <c r="AF339" s="30">
        <f t="shared" si="21"/>
        <v>39943</v>
      </c>
      <c r="AG339" s="40">
        <f t="shared" si="23"/>
        <v>41940.15</v>
      </c>
      <c r="AH339" s="30">
        <v>3504</v>
      </c>
      <c r="AI339" s="30">
        <v>4583</v>
      </c>
      <c r="AJ339" s="30">
        <v>3184</v>
      </c>
      <c r="AK339" s="33" t="s">
        <v>18</v>
      </c>
      <c r="AL339" s="33"/>
      <c r="AM339" s="31" t="s">
        <v>1012</v>
      </c>
      <c r="AN339" s="33" t="s">
        <v>1014</v>
      </c>
      <c r="AO339" s="33" t="s">
        <v>137</v>
      </c>
    </row>
    <row r="340" ht="24.95" customHeight="1" spans="1:41">
      <c r="A340" s="30" t="s">
        <v>66</v>
      </c>
      <c r="B340" s="30">
        <v>10005024</v>
      </c>
      <c r="C340" s="31" t="s">
        <v>1015</v>
      </c>
      <c r="D340" s="31" t="s">
        <v>1016</v>
      </c>
      <c r="E340" s="32">
        <v>40</v>
      </c>
      <c r="F340" s="30">
        <v>1502</v>
      </c>
      <c r="G340" s="30">
        <v>874</v>
      </c>
      <c r="H340" s="30">
        <v>919</v>
      </c>
      <c r="I340" s="30">
        <v>1480</v>
      </c>
      <c r="J340" s="30">
        <v>1295</v>
      </c>
      <c r="K340" s="30">
        <v>1438</v>
      </c>
      <c r="L340" s="30">
        <v>1306</v>
      </c>
      <c r="M340" s="30">
        <v>312</v>
      </c>
      <c r="N340" s="30">
        <v>553</v>
      </c>
      <c r="O340" s="30">
        <v>1575</v>
      </c>
      <c r="P340" s="30">
        <v>1390</v>
      </c>
      <c r="Q340" s="30">
        <v>1643</v>
      </c>
      <c r="R340" s="30">
        <f t="shared" si="20"/>
        <v>14287</v>
      </c>
      <c r="S340" s="40">
        <f t="shared" si="22"/>
        <v>15001.35</v>
      </c>
      <c r="T340" s="30">
        <v>1637</v>
      </c>
      <c r="U340" s="30">
        <v>1746</v>
      </c>
      <c r="V340" s="30">
        <v>551</v>
      </c>
      <c r="W340" s="30">
        <v>1513</v>
      </c>
      <c r="X340" s="30">
        <v>1303</v>
      </c>
      <c r="Y340" s="30">
        <v>1549</v>
      </c>
      <c r="Z340" s="30">
        <v>1311</v>
      </c>
      <c r="AA340" s="30">
        <v>426</v>
      </c>
      <c r="AB340" s="30">
        <v>282</v>
      </c>
      <c r="AC340" s="30">
        <v>1240</v>
      </c>
      <c r="AD340" s="30">
        <v>1041</v>
      </c>
      <c r="AE340" s="30">
        <v>1229</v>
      </c>
      <c r="AF340" s="30">
        <f t="shared" si="21"/>
        <v>13828</v>
      </c>
      <c r="AG340" s="40">
        <f t="shared" si="23"/>
        <v>14519.4</v>
      </c>
      <c r="AH340" s="30">
        <v>1233</v>
      </c>
      <c r="AI340" s="30">
        <v>1009</v>
      </c>
      <c r="AJ340" s="30">
        <v>679</v>
      </c>
      <c r="AK340" s="33" t="s">
        <v>18</v>
      </c>
      <c r="AL340" s="33"/>
      <c r="AM340" s="31" t="s">
        <v>1017</v>
      </c>
      <c r="AN340" s="33" t="s">
        <v>1018</v>
      </c>
      <c r="AO340" s="33" t="s">
        <v>27</v>
      </c>
    </row>
    <row r="341" ht="24.95" customHeight="1" spans="1:41">
      <c r="A341" s="30" t="s">
        <v>105</v>
      </c>
      <c r="B341" s="30">
        <v>10017107</v>
      </c>
      <c r="C341" s="31" t="s">
        <v>1019</v>
      </c>
      <c r="D341" s="31" t="s">
        <v>1020</v>
      </c>
      <c r="E341" s="32">
        <v>100</v>
      </c>
      <c r="F341" s="30">
        <v>1250</v>
      </c>
      <c r="G341" s="30">
        <v>430</v>
      </c>
      <c r="H341" s="30">
        <v>373</v>
      </c>
      <c r="I341" s="30">
        <v>583</v>
      </c>
      <c r="J341" s="30">
        <v>779</v>
      </c>
      <c r="K341" s="30">
        <v>651</v>
      </c>
      <c r="L341" s="30">
        <v>485</v>
      </c>
      <c r="M341" s="30">
        <v>584</v>
      </c>
      <c r="N341" s="30">
        <v>2768</v>
      </c>
      <c r="O341" s="30">
        <v>2395</v>
      </c>
      <c r="P341" s="30">
        <v>1890</v>
      </c>
      <c r="Q341" s="30">
        <v>913</v>
      </c>
      <c r="R341" s="30">
        <f t="shared" si="20"/>
        <v>13101</v>
      </c>
      <c r="S341" s="40">
        <f t="shared" si="22"/>
        <v>13756.05</v>
      </c>
      <c r="T341" s="30">
        <v>501</v>
      </c>
      <c r="U341" s="30">
        <v>525</v>
      </c>
      <c r="V341" s="30">
        <v>632</v>
      </c>
      <c r="W341" s="30">
        <v>631</v>
      </c>
      <c r="X341" s="30">
        <v>795</v>
      </c>
      <c r="Y341" s="30">
        <v>702</v>
      </c>
      <c r="Z341" s="30">
        <v>847</v>
      </c>
      <c r="AA341" s="30">
        <v>793</v>
      </c>
      <c r="AB341" s="30">
        <v>816</v>
      </c>
      <c r="AC341" s="30">
        <v>729</v>
      </c>
      <c r="AD341" s="30">
        <v>733</v>
      </c>
      <c r="AE341" s="30">
        <v>727</v>
      </c>
      <c r="AF341" s="30">
        <f t="shared" si="21"/>
        <v>8431</v>
      </c>
      <c r="AG341" s="40">
        <f t="shared" si="23"/>
        <v>8852.55</v>
      </c>
      <c r="AH341" s="30">
        <v>788</v>
      </c>
      <c r="AI341" s="30">
        <v>719</v>
      </c>
      <c r="AJ341" s="30">
        <v>397</v>
      </c>
      <c r="AK341" s="33" t="s">
        <v>18</v>
      </c>
      <c r="AL341" s="33"/>
      <c r="AM341" s="31"/>
      <c r="AN341" s="33" t="s">
        <v>1021</v>
      </c>
      <c r="AO341" s="33" t="s">
        <v>23</v>
      </c>
    </row>
    <row r="342" ht="24.95" customHeight="1" spans="1:41">
      <c r="A342" s="30" t="s">
        <v>94</v>
      </c>
      <c r="B342" s="30">
        <v>10128781</v>
      </c>
      <c r="C342" s="31" t="s">
        <v>1022</v>
      </c>
      <c r="D342" s="31" t="s">
        <v>1023</v>
      </c>
      <c r="E342" s="32">
        <v>80</v>
      </c>
      <c r="F342" s="30">
        <v>2205</v>
      </c>
      <c r="G342" s="30">
        <v>2016</v>
      </c>
      <c r="H342" s="30">
        <v>2059</v>
      </c>
      <c r="I342" s="30">
        <v>1831</v>
      </c>
      <c r="J342" s="30">
        <v>1925</v>
      </c>
      <c r="K342" s="30">
        <v>1708</v>
      </c>
      <c r="L342" s="30">
        <v>1750</v>
      </c>
      <c r="M342" s="30">
        <v>1533</v>
      </c>
      <c r="N342" s="30">
        <v>1761</v>
      </c>
      <c r="O342" s="30">
        <v>1503</v>
      </c>
      <c r="P342" s="30">
        <v>1594</v>
      </c>
      <c r="Q342" s="30">
        <v>1922</v>
      </c>
      <c r="R342" s="30">
        <f t="shared" si="20"/>
        <v>21807</v>
      </c>
      <c r="S342" s="40">
        <f t="shared" si="22"/>
        <v>22897.35</v>
      </c>
      <c r="T342" s="30">
        <v>1781</v>
      </c>
      <c r="U342" s="30">
        <v>2287</v>
      </c>
      <c r="V342" s="30">
        <v>1190</v>
      </c>
      <c r="W342" s="30">
        <v>2180</v>
      </c>
      <c r="X342" s="30">
        <v>2258</v>
      </c>
      <c r="Y342" s="30">
        <v>1934</v>
      </c>
      <c r="Z342" s="30">
        <v>1636</v>
      </c>
      <c r="AA342" s="30">
        <v>1904</v>
      </c>
      <c r="AB342" s="30">
        <v>1678</v>
      </c>
      <c r="AC342" s="30">
        <v>1802</v>
      </c>
      <c r="AD342" s="30">
        <v>1623</v>
      </c>
      <c r="AE342" s="30">
        <v>1648</v>
      </c>
      <c r="AF342" s="30">
        <f t="shared" si="21"/>
        <v>21921</v>
      </c>
      <c r="AG342" s="40">
        <f t="shared" si="23"/>
        <v>23017.05</v>
      </c>
      <c r="AH342" s="30">
        <v>1697</v>
      </c>
      <c r="AI342" s="30">
        <v>2219</v>
      </c>
      <c r="AJ342" s="30">
        <v>1368</v>
      </c>
      <c r="AK342" s="33" t="s">
        <v>18</v>
      </c>
      <c r="AL342" s="33"/>
      <c r="AM342" s="31"/>
      <c r="AN342" s="33"/>
      <c r="AO342" s="33" t="s">
        <v>23</v>
      </c>
    </row>
    <row r="343" ht="24.95" customHeight="1" spans="1:41">
      <c r="A343" s="30" t="s">
        <v>94</v>
      </c>
      <c r="B343" s="30">
        <v>10127798</v>
      </c>
      <c r="C343" s="31" t="s">
        <v>1024</v>
      </c>
      <c r="D343" s="31" t="s">
        <v>1025</v>
      </c>
      <c r="E343" s="32">
        <v>80</v>
      </c>
      <c r="F343" s="30">
        <v>4193</v>
      </c>
      <c r="G343" s="30">
        <v>3434</v>
      </c>
      <c r="H343" s="30">
        <v>3131</v>
      </c>
      <c r="I343" s="30">
        <v>3749</v>
      </c>
      <c r="J343" s="30">
        <v>3378</v>
      </c>
      <c r="K343" s="30">
        <v>3987</v>
      </c>
      <c r="L343" s="30">
        <v>3733</v>
      </c>
      <c r="M343" s="30">
        <v>5285</v>
      </c>
      <c r="N343" s="30">
        <v>4322</v>
      </c>
      <c r="O343" s="30">
        <v>3657</v>
      </c>
      <c r="P343" s="30">
        <v>3582</v>
      </c>
      <c r="Q343" s="30">
        <v>4150</v>
      </c>
      <c r="R343" s="30">
        <f t="shared" si="20"/>
        <v>46601</v>
      </c>
      <c r="S343" s="40">
        <f t="shared" si="22"/>
        <v>48931.05</v>
      </c>
      <c r="T343" s="30">
        <v>4099</v>
      </c>
      <c r="U343" s="30">
        <v>4223</v>
      </c>
      <c r="V343" s="30">
        <v>2509</v>
      </c>
      <c r="W343" s="30">
        <v>4037</v>
      </c>
      <c r="X343" s="30">
        <v>3908</v>
      </c>
      <c r="Y343" s="30">
        <v>3904</v>
      </c>
      <c r="Z343" s="30">
        <v>3766</v>
      </c>
      <c r="AA343" s="30">
        <v>4793</v>
      </c>
      <c r="AB343" s="30">
        <v>5437</v>
      </c>
      <c r="AC343" s="30">
        <v>4890</v>
      </c>
      <c r="AD343" s="30">
        <v>4037</v>
      </c>
      <c r="AE343" s="30">
        <v>3351</v>
      </c>
      <c r="AF343" s="30">
        <f t="shared" si="21"/>
        <v>48954</v>
      </c>
      <c r="AG343" s="40">
        <f t="shared" si="23"/>
        <v>51401.7</v>
      </c>
      <c r="AH343" s="30">
        <v>3857</v>
      </c>
      <c r="AI343" s="30">
        <v>3766</v>
      </c>
      <c r="AJ343" s="30">
        <v>2475</v>
      </c>
      <c r="AK343" s="33" t="s">
        <v>18</v>
      </c>
      <c r="AL343" s="33"/>
      <c r="AM343" s="31"/>
      <c r="AN343" s="33" t="s">
        <v>1026</v>
      </c>
      <c r="AO343" s="33" t="s">
        <v>23</v>
      </c>
    </row>
    <row r="344" ht="24.95" customHeight="1" spans="1:41">
      <c r="A344" s="30" t="s">
        <v>326</v>
      </c>
      <c r="B344" s="30">
        <v>10001644</v>
      </c>
      <c r="C344" s="31" t="s">
        <v>1027</v>
      </c>
      <c r="D344" s="31" t="s">
        <v>1028</v>
      </c>
      <c r="E344" s="32">
        <v>50</v>
      </c>
      <c r="F344" s="30">
        <v>603</v>
      </c>
      <c r="G344" s="30">
        <v>431</v>
      </c>
      <c r="H344" s="30">
        <v>529</v>
      </c>
      <c r="I344" s="30">
        <v>538</v>
      </c>
      <c r="J344" s="30">
        <v>714</v>
      </c>
      <c r="K344" s="30">
        <v>626</v>
      </c>
      <c r="L344" s="30">
        <v>622</v>
      </c>
      <c r="M344" s="30">
        <v>698</v>
      </c>
      <c r="N344" s="30">
        <v>767</v>
      </c>
      <c r="O344" s="30">
        <v>649</v>
      </c>
      <c r="P344" s="30">
        <v>783</v>
      </c>
      <c r="Q344" s="30">
        <v>733</v>
      </c>
      <c r="R344" s="30">
        <f t="shared" si="20"/>
        <v>7693</v>
      </c>
      <c r="S344" s="40">
        <f t="shared" si="22"/>
        <v>8077.65</v>
      </c>
      <c r="T344" s="30">
        <v>795</v>
      </c>
      <c r="U344" s="30">
        <v>660</v>
      </c>
      <c r="V344" s="30">
        <v>1275</v>
      </c>
      <c r="W344" s="30">
        <v>906</v>
      </c>
      <c r="X344" s="30">
        <v>1115</v>
      </c>
      <c r="Y344" s="30">
        <v>985</v>
      </c>
      <c r="Z344" s="30">
        <v>1149</v>
      </c>
      <c r="AA344" s="30">
        <v>892</v>
      </c>
      <c r="AB344" s="30">
        <v>1032</v>
      </c>
      <c r="AC344" s="30">
        <v>793</v>
      </c>
      <c r="AD344" s="30">
        <v>914</v>
      </c>
      <c r="AE344" s="30">
        <v>1059</v>
      </c>
      <c r="AF344" s="30">
        <f t="shared" si="21"/>
        <v>11575</v>
      </c>
      <c r="AG344" s="40">
        <f t="shared" si="23"/>
        <v>12153.75</v>
      </c>
      <c r="AH344" s="30">
        <v>1153</v>
      </c>
      <c r="AI344" s="30">
        <v>742</v>
      </c>
      <c r="AJ344" s="30">
        <v>535</v>
      </c>
      <c r="AK344" s="33" t="s">
        <v>18</v>
      </c>
      <c r="AL344" s="33"/>
      <c r="AM344" s="31" t="s">
        <v>1029</v>
      </c>
      <c r="AN344" s="33"/>
      <c r="AO344" s="33" t="s">
        <v>23</v>
      </c>
    </row>
    <row r="345" ht="24.95" customHeight="1" spans="1:41">
      <c r="A345" s="30" t="s">
        <v>59</v>
      </c>
      <c r="B345" s="30">
        <v>10083331</v>
      </c>
      <c r="C345" s="31" t="s">
        <v>1030</v>
      </c>
      <c r="D345" s="31" t="s">
        <v>1031</v>
      </c>
      <c r="E345" s="32">
        <v>80</v>
      </c>
      <c r="F345" s="30">
        <v>3784</v>
      </c>
      <c r="G345" s="30">
        <v>4656</v>
      </c>
      <c r="H345" s="30">
        <v>4116</v>
      </c>
      <c r="I345" s="30">
        <v>5512</v>
      </c>
      <c r="J345" s="30">
        <v>5225</v>
      </c>
      <c r="K345" s="30">
        <v>6377</v>
      </c>
      <c r="L345" s="30">
        <v>5317</v>
      </c>
      <c r="M345" s="30">
        <v>5820</v>
      </c>
      <c r="N345" s="30">
        <v>6199</v>
      </c>
      <c r="O345" s="30">
        <v>6669</v>
      </c>
      <c r="P345" s="30">
        <v>6655</v>
      </c>
      <c r="Q345" s="30">
        <v>6487</v>
      </c>
      <c r="R345" s="30">
        <f t="shared" si="20"/>
        <v>66817</v>
      </c>
      <c r="S345" s="40">
        <f t="shared" si="22"/>
        <v>70157.85</v>
      </c>
      <c r="T345" s="30">
        <v>5809</v>
      </c>
      <c r="U345" s="30">
        <v>5331</v>
      </c>
      <c r="V345" s="30">
        <v>4979</v>
      </c>
      <c r="W345" s="30">
        <v>5673</v>
      </c>
      <c r="X345" s="30">
        <v>4780</v>
      </c>
      <c r="Y345" s="30">
        <v>5250</v>
      </c>
      <c r="Z345" s="30">
        <v>6385</v>
      </c>
      <c r="AA345" s="30">
        <v>5762</v>
      </c>
      <c r="AB345" s="30">
        <v>5697</v>
      </c>
      <c r="AC345" s="30">
        <v>5749</v>
      </c>
      <c r="AD345" s="30">
        <v>5809</v>
      </c>
      <c r="AE345" s="30">
        <v>6170</v>
      </c>
      <c r="AF345" s="30">
        <f t="shared" si="21"/>
        <v>67394</v>
      </c>
      <c r="AG345" s="40">
        <f t="shared" si="23"/>
        <v>70763.7</v>
      </c>
      <c r="AH345" s="30">
        <v>7652</v>
      </c>
      <c r="AI345" s="30">
        <v>6224</v>
      </c>
      <c r="AJ345" s="30">
        <v>4137</v>
      </c>
      <c r="AK345" s="33" t="s">
        <v>18</v>
      </c>
      <c r="AL345" s="33"/>
      <c r="AM345" s="31" t="s">
        <v>1032</v>
      </c>
      <c r="AN345" s="33" t="s">
        <v>1033</v>
      </c>
      <c r="AO345" s="33" t="s">
        <v>23</v>
      </c>
    </row>
    <row r="346" ht="24.95" customHeight="1" spans="1:41">
      <c r="A346" s="30" t="s">
        <v>83</v>
      </c>
      <c r="B346" s="30">
        <v>10133658</v>
      </c>
      <c r="C346" s="31" t="s">
        <v>1034</v>
      </c>
      <c r="D346" s="31" t="s">
        <v>1035</v>
      </c>
      <c r="E346" s="32">
        <v>50</v>
      </c>
      <c r="F346" s="30">
        <v>1508</v>
      </c>
      <c r="G346" s="30">
        <v>1013</v>
      </c>
      <c r="H346" s="30">
        <v>1130</v>
      </c>
      <c r="I346" s="30">
        <v>1464</v>
      </c>
      <c r="J346" s="30">
        <v>1498</v>
      </c>
      <c r="K346" s="30">
        <v>1661</v>
      </c>
      <c r="L346" s="30">
        <v>1751</v>
      </c>
      <c r="M346" s="30">
        <v>2020</v>
      </c>
      <c r="N346" s="30">
        <v>1977</v>
      </c>
      <c r="O346" s="30">
        <v>1856</v>
      </c>
      <c r="P346" s="30">
        <v>1837</v>
      </c>
      <c r="Q346" s="30">
        <v>1921</v>
      </c>
      <c r="R346" s="30">
        <f t="shared" si="20"/>
        <v>19636</v>
      </c>
      <c r="S346" s="40">
        <f t="shared" si="22"/>
        <v>20617.8</v>
      </c>
      <c r="T346" s="30">
        <v>2037</v>
      </c>
      <c r="U346" s="30">
        <v>1920</v>
      </c>
      <c r="V346" s="30">
        <v>1012</v>
      </c>
      <c r="W346" s="30">
        <v>1608</v>
      </c>
      <c r="X346" s="30">
        <v>1678</v>
      </c>
      <c r="Y346" s="30">
        <v>1869</v>
      </c>
      <c r="Z346" s="30">
        <v>2244</v>
      </c>
      <c r="AA346" s="30">
        <v>2522</v>
      </c>
      <c r="AB346" s="30">
        <v>2544</v>
      </c>
      <c r="AC346" s="30">
        <v>2328</v>
      </c>
      <c r="AD346" s="30">
        <v>2277</v>
      </c>
      <c r="AE346" s="30">
        <v>2024</v>
      </c>
      <c r="AF346" s="30">
        <f t="shared" si="21"/>
        <v>24063</v>
      </c>
      <c r="AG346" s="40">
        <f t="shared" si="23"/>
        <v>25266.15</v>
      </c>
      <c r="AH346" s="30">
        <v>2136</v>
      </c>
      <c r="AI346" s="30">
        <v>1855</v>
      </c>
      <c r="AJ346" s="30">
        <v>1148</v>
      </c>
      <c r="AK346" s="33" t="s">
        <v>18</v>
      </c>
      <c r="AL346" s="33"/>
      <c r="AM346" s="31" t="s">
        <v>1036</v>
      </c>
      <c r="AN346" s="33" t="s">
        <v>1037</v>
      </c>
      <c r="AO346" s="33" t="s">
        <v>20</v>
      </c>
    </row>
    <row r="347" ht="24.95" customHeight="1" spans="1:41">
      <c r="A347" s="30" t="s">
        <v>50</v>
      </c>
      <c r="B347" s="30">
        <v>10125980</v>
      </c>
      <c r="C347" s="31" t="s">
        <v>1038</v>
      </c>
      <c r="D347" s="31" t="s">
        <v>1039</v>
      </c>
      <c r="E347" s="32">
        <v>150</v>
      </c>
      <c r="F347" s="30">
        <v>1690</v>
      </c>
      <c r="G347" s="30">
        <v>1290</v>
      </c>
      <c r="H347" s="30">
        <v>1350</v>
      </c>
      <c r="I347" s="30">
        <v>1340</v>
      </c>
      <c r="J347" s="30">
        <v>1210</v>
      </c>
      <c r="K347" s="30">
        <v>2130</v>
      </c>
      <c r="L347" s="30">
        <v>1758</v>
      </c>
      <c r="M347" s="30">
        <v>2240</v>
      </c>
      <c r="N347" s="30">
        <v>2260</v>
      </c>
      <c r="O347" s="30">
        <v>1470</v>
      </c>
      <c r="P347" s="30">
        <v>1520</v>
      </c>
      <c r="Q347" s="30">
        <v>4370</v>
      </c>
      <c r="R347" s="30">
        <f t="shared" si="20"/>
        <v>22628</v>
      </c>
      <c r="S347" s="40">
        <f t="shared" si="22"/>
        <v>23759.4</v>
      </c>
      <c r="T347" s="30">
        <v>5000</v>
      </c>
      <c r="U347" s="30">
        <v>4810</v>
      </c>
      <c r="V347" s="30">
        <v>4030</v>
      </c>
      <c r="W347" s="30">
        <v>5190</v>
      </c>
      <c r="X347" s="30">
        <v>5920</v>
      </c>
      <c r="Y347" s="30">
        <v>5390</v>
      </c>
      <c r="Z347" s="30">
        <v>4960</v>
      </c>
      <c r="AA347" s="30">
        <v>5780</v>
      </c>
      <c r="AB347" s="30">
        <v>5220</v>
      </c>
      <c r="AC347" s="30">
        <v>4840</v>
      </c>
      <c r="AD347" s="30">
        <v>5090</v>
      </c>
      <c r="AE347" s="30">
        <v>7350</v>
      </c>
      <c r="AF347" s="30">
        <f t="shared" si="21"/>
        <v>63580</v>
      </c>
      <c r="AG347" s="40">
        <f t="shared" si="23"/>
        <v>66759</v>
      </c>
      <c r="AH347" s="30">
        <v>5780</v>
      </c>
      <c r="AI347" s="30">
        <v>5210</v>
      </c>
      <c r="AJ347" s="30">
        <v>4200</v>
      </c>
      <c r="AK347" s="33" t="s">
        <v>18</v>
      </c>
      <c r="AL347" s="33"/>
      <c r="AM347" s="31"/>
      <c r="AN347" s="33"/>
      <c r="AO347" s="33" t="s">
        <v>23</v>
      </c>
    </row>
    <row r="348" ht="24.95" customHeight="1" spans="1:41">
      <c r="A348" s="30" t="s">
        <v>94</v>
      </c>
      <c r="B348" s="30">
        <v>10134126</v>
      </c>
      <c r="C348" s="31" t="s">
        <v>1040</v>
      </c>
      <c r="D348" s="31" t="s">
        <v>1041</v>
      </c>
      <c r="E348" s="32">
        <v>40</v>
      </c>
      <c r="F348" s="30">
        <v>744</v>
      </c>
      <c r="G348" s="30">
        <v>721</v>
      </c>
      <c r="H348" s="30">
        <v>697</v>
      </c>
      <c r="I348" s="30">
        <v>884</v>
      </c>
      <c r="J348" s="30">
        <v>1786</v>
      </c>
      <c r="K348" s="30">
        <v>1083</v>
      </c>
      <c r="L348" s="30">
        <v>1088</v>
      </c>
      <c r="M348" s="30">
        <v>1149</v>
      </c>
      <c r="N348" s="30">
        <v>1320</v>
      </c>
      <c r="O348" s="30">
        <v>1603</v>
      </c>
      <c r="P348" s="30">
        <v>1792</v>
      </c>
      <c r="Q348" s="30">
        <v>1145</v>
      </c>
      <c r="R348" s="30">
        <f t="shared" si="20"/>
        <v>14012</v>
      </c>
      <c r="S348" s="40">
        <f t="shared" si="22"/>
        <v>14712.6</v>
      </c>
      <c r="T348" s="30">
        <v>1211</v>
      </c>
      <c r="U348" s="30">
        <v>1004</v>
      </c>
      <c r="V348" s="30">
        <v>574</v>
      </c>
      <c r="W348" s="30">
        <v>902</v>
      </c>
      <c r="X348" s="30">
        <v>789</v>
      </c>
      <c r="Y348" s="30">
        <v>1071</v>
      </c>
      <c r="Z348" s="30">
        <v>1474</v>
      </c>
      <c r="AA348" s="30">
        <v>1447</v>
      </c>
      <c r="AB348" s="30">
        <v>1134</v>
      </c>
      <c r="AC348" s="30">
        <v>913</v>
      </c>
      <c r="AD348" s="30">
        <v>895</v>
      </c>
      <c r="AE348" s="30">
        <v>758</v>
      </c>
      <c r="AF348" s="30">
        <f t="shared" si="21"/>
        <v>12172</v>
      </c>
      <c r="AG348" s="40">
        <f t="shared" si="23"/>
        <v>12780.6</v>
      </c>
      <c r="AH348" s="30">
        <v>722</v>
      </c>
      <c r="AI348" s="30">
        <v>702</v>
      </c>
      <c r="AJ348" s="30">
        <v>433</v>
      </c>
      <c r="AK348" s="33" t="s">
        <v>18</v>
      </c>
      <c r="AL348" s="33"/>
      <c r="AM348" s="31" t="s">
        <v>1042</v>
      </c>
      <c r="AN348" s="33" t="s">
        <v>1043</v>
      </c>
      <c r="AO348" s="33" t="s">
        <v>23</v>
      </c>
    </row>
    <row r="349" ht="24.95" customHeight="1" spans="1:41">
      <c r="A349" s="30" t="s">
        <v>94</v>
      </c>
      <c r="B349" s="30">
        <v>10134193</v>
      </c>
      <c r="C349" s="31" t="s">
        <v>1044</v>
      </c>
      <c r="D349" s="31" t="s">
        <v>1045</v>
      </c>
      <c r="E349" s="32">
        <v>80</v>
      </c>
      <c r="F349" s="30">
        <v>6313</v>
      </c>
      <c r="G349" s="30">
        <v>8282</v>
      </c>
      <c r="H349" s="30">
        <v>9040</v>
      </c>
      <c r="I349" s="30">
        <v>10486</v>
      </c>
      <c r="J349" s="30">
        <v>9951</v>
      </c>
      <c r="K349" s="30">
        <v>8089</v>
      </c>
      <c r="L349" s="30">
        <v>5550</v>
      </c>
      <c r="M349" s="30">
        <v>7535</v>
      </c>
      <c r="N349" s="30">
        <v>10206</v>
      </c>
      <c r="O349" s="30">
        <v>12061</v>
      </c>
      <c r="P349" s="30">
        <v>14873</v>
      </c>
      <c r="Q349" s="30">
        <v>16808</v>
      </c>
      <c r="R349" s="30">
        <f t="shared" si="20"/>
        <v>119194</v>
      </c>
      <c r="S349" s="40">
        <f t="shared" si="22"/>
        <v>125153.7</v>
      </c>
      <c r="T349" s="30">
        <v>20274</v>
      </c>
      <c r="U349" s="30">
        <v>18111</v>
      </c>
      <c r="V349" s="30">
        <v>12886</v>
      </c>
      <c r="W349" s="30">
        <v>7151</v>
      </c>
      <c r="X349" s="30">
        <v>12364</v>
      </c>
      <c r="Y349" s="30">
        <v>13003</v>
      </c>
      <c r="Z349" s="30">
        <v>12863</v>
      </c>
      <c r="AA349" s="30">
        <v>17400</v>
      </c>
      <c r="AB349" s="30">
        <v>13213</v>
      </c>
      <c r="AC349" s="30">
        <v>14030</v>
      </c>
      <c r="AD349" s="30">
        <v>14610</v>
      </c>
      <c r="AE349" s="30">
        <v>15837</v>
      </c>
      <c r="AF349" s="30">
        <f t="shared" si="21"/>
        <v>171742</v>
      </c>
      <c r="AG349" s="40">
        <f t="shared" si="23"/>
        <v>180329.1</v>
      </c>
      <c r="AH349" s="30">
        <v>16368</v>
      </c>
      <c r="AI349" s="30">
        <v>16420</v>
      </c>
      <c r="AJ349" s="30">
        <v>10000</v>
      </c>
      <c r="AK349" s="33" t="s">
        <v>18</v>
      </c>
      <c r="AL349" s="33"/>
      <c r="AM349" s="31" t="s">
        <v>1044</v>
      </c>
      <c r="AN349" s="33" t="s">
        <v>1046</v>
      </c>
      <c r="AO349" s="33" t="s">
        <v>23</v>
      </c>
    </row>
    <row r="350" ht="24.95" customHeight="1" spans="1:41">
      <c r="A350" s="30" t="s">
        <v>83</v>
      </c>
      <c r="B350" s="30">
        <v>10124649</v>
      </c>
      <c r="C350" s="31" t="s">
        <v>191</v>
      </c>
      <c r="D350" s="31" t="s">
        <v>1047</v>
      </c>
      <c r="E350" s="32">
        <v>150</v>
      </c>
      <c r="F350" s="30">
        <v>9700</v>
      </c>
      <c r="G350" s="30">
        <v>9210</v>
      </c>
      <c r="H350" s="30">
        <v>8030</v>
      </c>
      <c r="I350" s="30">
        <v>10190</v>
      </c>
      <c r="J350" s="30">
        <v>10850</v>
      </c>
      <c r="K350" s="30">
        <v>13060</v>
      </c>
      <c r="L350" s="30">
        <v>18286</v>
      </c>
      <c r="M350" s="30">
        <v>30890</v>
      </c>
      <c r="N350" s="30">
        <v>28720</v>
      </c>
      <c r="O350" s="30">
        <v>14840</v>
      </c>
      <c r="P350" s="30">
        <v>19460</v>
      </c>
      <c r="Q350" s="30">
        <v>12570</v>
      </c>
      <c r="R350" s="30">
        <f t="shared" si="20"/>
        <v>185806</v>
      </c>
      <c r="S350" s="40">
        <f t="shared" si="22"/>
        <v>195096.3</v>
      </c>
      <c r="T350" s="30">
        <v>7440</v>
      </c>
      <c r="U350" s="30">
        <v>6680</v>
      </c>
      <c r="V350" s="30">
        <v>7400</v>
      </c>
      <c r="W350" s="30">
        <v>10180</v>
      </c>
      <c r="X350" s="30">
        <v>13640</v>
      </c>
      <c r="Y350" s="30">
        <v>8750</v>
      </c>
      <c r="Z350" s="30">
        <v>15090</v>
      </c>
      <c r="AA350" s="30">
        <v>42520</v>
      </c>
      <c r="AB350" s="30">
        <v>37530</v>
      </c>
      <c r="AC350" s="30">
        <v>24990</v>
      </c>
      <c r="AD350" s="30">
        <v>16160</v>
      </c>
      <c r="AE350" s="30">
        <v>19260</v>
      </c>
      <c r="AF350" s="30">
        <f t="shared" si="21"/>
        <v>209640</v>
      </c>
      <c r="AG350" s="40">
        <f t="shared" si="23"/>
        <v>220122</v>
      </c>
      <c r="AH350" s="30">
        <v>17060</v>
      </c>
      <c r="AI350" s="30">
        <v>7640</v>
      </c>
      <c r="AJ350" s="30">
        <v>8320</v>
      </c>
      <c r="AK350" s="33" t="s">
        <v>18</v>
      </c>
      <c r="AL350" s="33"/>
      <c r="AM350" s="31" t="s">
        <v>1048</v>
      </c>
      <c r="AN350" s="33" t="s">
        <v>1049</v>
      </c>
      <c r="AO350" s="33" t="s">
        <v>20</v>
      </c>
    </row>
    <row r="351" ht="24.95" customHeight="1" spans="1:41">
      <c r="A351" s="30" t="s">
        <v>143</v>
      </c>
      <c r="B351" s="30">
        <v>10134212</v>
      </c>
      <c r="C351" s="31" t="s">
        <v>1050</v>
      </c>
      <c r="D351" s="31" t="s">
        <v>1051</v>
      </c>
      <c r="E351" s="32">
        <v>50</v>
      </c>
      <c r="F351" s="30">
        <v>1023</v>
      </c>
      <c r="G351" s="30">
        <v>790</v>
      </c>
      <c r="H351" s="30">
        <v>731</v>
      </c>
      <c r="I351" s="30">
        <v>1170</v>
      </c>
      <c r="J351" s="30">
        <v>1222</v>
      </c>
      <c r="K351" s="30">
        <v>1121</v>
      </c>
      <c r="L351" s="30">
        <v>1133</v>
      </c>
      <c r="M351" s="30">
        <v>691</v>
      </c>
      <c r="N351" s="30">
        <v>613</v>
      </c>
      <c r="O351" s="30">
        <v>1047</v>
      </c>
      <c r="P351" s="30">
        <v>942</v>
      </c>
      <c r="Q351" s="30">
        <v>1171</v>
      </c>
      <c r="R351" s="30">
        <f t="shared" si="20"/>
        <v>11654</v>
      </c>
      <c r="S351" s="40">
        <f t="shared" si="22"/>
        <v>12236.7</v>
      </c>
      <c r="T351" s="30">
        <v>1014</v>
      </c>
      <c r="U351" s="30">
        <v>958</v>
      </c>
      <c r="V351" s="30">
        <v>508</v>
      </c>
      <c r="W351" s="30">
        <v>1160</v>
      </c>
      <c r="X351" s="30">
        <v>1267</v>
      </c>
      <c r="Y351" s="30">
        <v>1578</v>
      </c>
      <c r="Z351" s="30">
        <v>1157</v>
      </c>
      <c r="AA351" s="30">
        <v>900</v>
      </c>
      <c r="AB351" s="30">
        <v>785</v>
      </c>
      <c r="AC351" s="30">
        <v>1407</v>
      </c>
      <c r="AD351" s="30">
        <v>1115</v>
      </c>
      <c r="AE351" s="30">
        <v>1230</v>
      </c>
      <c r="AF351" s="30">
        <f t="shared" si="21"/>
        <v>13079</v>
      </c>
      <c r="AG351" s="40">
        <f t="shared" si="23"/>
        <v>13732.95</v>
      </c>
      <c r="AH351" s="30">
        <v>1402</v>
      </c>
      <c r="AI351" s="30">
        <v>1126</v>
      </c>
      <c r="AJ351" s="30">
        <v>955</v>
      </c>
      <c r="AK351" s="33" t="s">
        <v>18</v>
      </c>
      <c r="AL351" s="33"/>
      <c r="AM351" s="31" t="s">
        <v>1052</v>
      </c>
      <c r="AN351" s="33" t="s">
        <v>1053</v>
      </c>
      <c r="AO351" s="33" t="s">
        <v>27</v>
      </c>
    </row>
    <row r="352" ht="24.95" customHeight="1" spans="1:41">
      <c r="A352" s="30" t="s">
        <v>389</v>
      </c>
      <c r="B352" s="30">
        <v>10119802</v>
      </c>
      <c r="C352" s="31" t="s">
        <v>1054</v>
      </c>
      <c r="D352" s="31" t="s">
        <v>1055</v>
      </c>
      <c r="E352" s="32">
        <v>100</v>
      </c>
      <c r="F352" s="30">
        <v>4411</v>
      </c>
      <c r="G352" s="30">
        <v>2081</v>
      </c>
      <c r="H352" s="30">
        <v>1545</v>
      </c>
      <c r="I352" s="30">
        <v>1646</v>
      </c>
      <c r="J352" s="30">
        <v>1667</v>
      </c>
      <c r="K352" s="30">
        <v>1750</v>
      </c>
      <c r="L352" s="30">
        <v>1804</v>
      </c>
      <c r="M352" s="30">
        <v>2202</v>
      </c>
      <c r="N352" s="30">
        <v>1956</v>
      </c>
      <c r="O352" s="30">
        <v>2390</v>
      </c>
      <c r="P352" s="30">
        <v>1818</v>
      </c>
      <c r="Q352" s="30">
        <v>2350</v>
      </c>
      <c r="R352" s="30">
        <f t="shared" si="20"/>
        <v>25620</v>
      </c>
      <c r="S352" s="40">
        <f t="shared" si="22"/>
        <v>26901</v>
      </c>
      <c r="T352" s="30">
        <v>2371</v>
      </c>
      <c r="U352" s="30">
        <v>3094</v>
      </c>
      <c r="V352" s="30">
        <v>2014</v>
      </c>
      <c r="W352" s="30">
        <v>2077</v>
      </c>
      <c r="X352" s="30">
        <v>2699</v>
      </c>
      <c r="Y352" s="30">
        <v>2357</v>
      </c>
      <c r="Z352" s="30">
        <v>2623</v>
      </c>
      <c r="AA352" s="30">
        <v>2975</v>
      </c>
      <c r="AB352" s="30">
        <v>2709</v>
      </c>
      <c r="AC352" s="30">
        <v>2431</v>
      </c>
      <c r="AD352" s="30">
        <v>2104</v>
      </c>
      <c r="AE352" s="30">
        <v>1988</v>
      </c>
      <c r="AF352" s="30">
        <f t="shared" si="21"/>
        <v>29442</v>
      </c>
      <c r="AG352" s="40">
        <f t="shared" si="23"/>
        <v>30914.1</v>
      </c>
      <c r="AH352" s="30">
        <v>1880</v>
      </c>
      <c r="AI352" s="30">
        <v>2215</v>
      </c>
      <c r="AJ352" s="30">
        <v>2176</v>
      </c>
      <c r="AK352" s="33" t="s">
        <v>18</v>
      </c>
      <c r="AL352" s="33"/>
      <c r="AM352" s="31"/>
      <c r="AN352" s="33" t="s">
        <v>1056</v>
      </c>
      <c r="AO352" s="33" t="s">
        <v>23</v>
      </c>
    </row>
    <row r="353" ht="24.95" customHeight="1" spans="1:41">
      <c r="A353" s="30" t="s">
        <v>66</v>
      </c>
      <c r="B353" s="30">
        <v>10025301</v>
      </c>
      <c r="C353" s="31" t="s">
        <v>1057</v>
      </c>
      <c r="D353" s="31" t="s">
        <v>1058</v>
      </c>
      <c r="E353" s="32">
        <v>50</v>
      </c>
      <c r="F353" s="30">
        <v>1332</v>
      </c>
      <c r="G353" s="30">
        <v>899</v>
      </c>
      <c r="H353" s="30">
        <v>1254</v>
      </c>
      <c r="I353" s="30">
        <v>1182</v>
      </c>
      <c r="J353" s="30">
        <v>1218</v>
      </c>
      <c r="K353" s="30">
        <v>1154</v>
      </c>
      <c r="L353" s="30">
        <v>2008</v>
      </c>
      <c r="M353" s="30">
        <v>2626</v>
      </c>
      <c r="N353" s="30">
        <v>2190</v>
      </c>
      <c r="O353" s="30">
        <v>2049</v>
      </c>
      <c r="P353" s="30">
        <v>1347</v>
      </c>
      <c r="Q353" s="30">
        <v>1520</v>
      </c>
      <c r="R353" s="30">
        <f t="shared" si="20"/>
        <v>18779</v>
      </c>
      <c r="S353" s="40">
        <f t="shared" si="22"/>
        <v>19717.95</v>
      </c>
      <c r="T353" s="30">
        <v>2170</v>
      </c>
      <c r="U353" s="30">
        <v>1546</v>
      </c>
      <c r="V353" s="30">
        <v>897</v>
      </c>
      <c r="W353" s="30">
        <v>1423</v>
      </c>
      <c r="X353" s="30">
        <v>1302</v>
      </c>
      <c r="Y353" s="30">
        <v>1421</v>
      </c>
      <c r="Z353" s="30">
        <v>1900</v>
      </c>
      <c r="AA353" s="30">
        <v>2213</v>
      </c>
      <c r="AB353" s="30">
        <v>1919</v>
      </c>
      <c r="AC353" s="30">
        <v>2006</v>
      </c>
      <c r="AD353" s="30">
        <v>1430</v>
      </c>
      <c r="AE353" s="30">
        <v>1473</v>
      </c>
      <c r="AF353" s="30">
        <f t="shared" si="21"/>
        <v>19700</v>
      </c>
      <c r="AG353" s="40">
        <f t="shared" si="23"/>
        <v>20685</v>
      </c>
      <c r="AH353" s="30">
        <v>1463</v>
      </c>
      <c r="AI353" s="30">
        <v>1306</v>
      </c>
      <c r="AJ353" s="30">
        <v>861</v>
      </c>
      <c r="AK353" s="33" t="s">
        <v>18</v>
      </c>
      <c r="AL353" s="33"/>
      <c r="AM353" s="31" t="s">
        <v>1057</v>
      </c>
      <c r="AN353" s="33" t="s">
        <v>1059</v>
      </c>
      <c r="AO353" s="33" t="s">
        <v>20</v>
      </c>
    </row>
    <row r="354" ht="24.95" customHeight="1" spans="1:41">
      <c r="A354" s="30" t="s">
        <v>94</v>
      </c>
      <c r="B354" s="30">
        <v>10135590</v>
      </c>
      <c r="C354" s="31" t="s">
        <v>1060</v>
      </c>
      <c r="D354" s="31" t="s">
        <v>1061</v>
      </c>
      <c r="E354" s="32">
        <v>80</v>
      </c>
      <c r="F354" s="30">
        <v>24028</v>
      </c>
      <c r="G354" s="30">
        <v>19058</v>
      </c>
      <c r="H354" s="30">
        <v>18683</v>
      </c>
      <c r="I354" s="30">
        <v>18703</v>
      </c>
      <c r="J354" s="30">
        <v>16670</v>
      </c>
      <c r="K354" s="30">
        <v>20457</v>
      </c>
      <c r="L354" s="30">
        <v>20334</v>
      </c>
      <c r="M354" s="30">
        <v>21846</v>
      </c>
      <c r="N354" s="30">
        <v>20596</v>
      </c>
      <c r="O354" s="30">
        <v>18188</v>
      </c>
      <c r="P354" s="30">
        <v>19050</v>
      </c>
      <c r="Q354" s="30">
        <v>18922</v>
      </c>
      <c r="R354" s="30">
        <f t="shared" si="20"/>
        <v>236535</v>
      </c>
      <c r="S354" s="40">
        <f t="shared" si="22"/>
        <v>248361.75</v>
      </c>
      <c r="T354" s="30">
        <v>15623</v>
      </c>
      <c r="U354" s="30">
        <v>10191</v>
      </c>
      <c r="V354" s="30">
        <v>5383</v>
      </c>
      <c r="W354" s="30">
        <v>11077</v>
      </c>
      <c r="X354" s="30">
        <v>9203</v>
      </c>
      <c r="Y354" s="30">
        <v>8926</v>
      </c>
      <c r="Z354" s="30">
        <v>4224</v>
      </c>
      <c r="AA354" s="30">
        <v>2905</v>
      </c>
      <c r="AB354" s="30">
        <v>9154</v>
      </c>
      <c r="AC354" s="30">
        <v>7419</v>
      </c>
      <c r="AD354" s="30">
        <v>6060</v>
      </c>
      <c r="AE354" s="30">
        <v>6880</v>
      </c>
      <c r="AF354" s="30">
        <f t="shared" si="21"/>
        <v>97045</v>
      </c>
      <c r="AG354" s="40">
        <f t="shared" si="23"/>
        <v>101897.25</v>
      </c>
      <c r="AH354" s="30">
        <v>6188</v>
      </c>
      <c r="AI354" s="30">
        <v>6131</v>
      </c>
      <c r="AJ354" s="30">
        <v>3728</v>
      </c>
      <c r="AK354" s="33" t="s">
        <v>18</v>
      </c>
      <c r="AL354" s="33"/>
      <c r="AM354" s="31" t="s">
        <v>1062</v>
      </c>
      <c r="AN354" s="33" t="s">
        <v>1063</v>
      </c>
      <c r="AO354" s="33" t="s">
        <v>23</v>
      </c>
    </row>
    <row r="355" ht="24.95" customHeight="1" spans="1:41">
      <c r="A355" s="30" t="s">
        <v>83</v>
      </c>
      <c r="B355" s="30">
        <v>10136548</v>
      </c>
      <c r="C355" s="31" t="s">
        <v>1064</v>
      </c>
      <c r="D355" s="31" t="s">
        <v>1065</v>
      </c>
      <c r="E355" s="32">
        <v>40</v>
      </c>
      <c r="F355" s="30">
        <v>2007</v>
      </c>
      <c r="G355" s="30">
        <v>1895</v>
      </c>
      <c r="H355" s="30">
        <v>1659</v>
      </c>
      <c r="I355" s="30">
        <v>2042</v>
      </c>
      <c r="J355" s="30">
        <v>1992</v>
      </c>
      <c r="K355" s="30">
        <v>1314</v>
      </c>
      <c r="L355" s="30">
        <v>1150</v>
      </c>
      <c r="M355" s="30">
        <v>1372</v>
      </c>
      <c r="N355" s="30">
        <v>1336</v>
      </c>
      <c r="O355" s="30">
        <v>1028</v>
      </c>
      <c r="P355" s="30">
        <v>1663</v>
      </c>
      <c r="Q355" s="30">
        <v>1822</v>
      </c>
      <c r="R355" s="30">
        <f t="shared" si="20"/>
        <v>19280</v>
      </c>
      <c r="S355" s="40">
        <f t="shared" si="22"/>
        <v>20244</v>
      </c>
      <c r="T355" s="30">
        <v>2030</v>
      </c>
      <c r="U355" s="30">
        <v>2178</v>
      </c>
      <c r="V355" s="30">
        <v>1261</v>
      </c>
      <c r="W355" s="30">
        <v>1663</v>
      </c>
      <c r="X355" s="30">
        <v>1903</v>
      </c>
      <c r="Y355" s="30">
        <v>2116</v>
      </c>
      <c r="Z355" s="30">
        <v>2036</v>
      </c>
      <c r="AA355" s="30">
        <v>1905</v>
      </c>
      <c r="AB355" s="30">
        <v>2041</v>
      </c>
      <c r="AC355" s="30">
        <v>1399</v>
      </c>
      <c r="AD355" s="30">
        <v>1832</v>
      </c>
      <c r="AE355" s="30">
        <v>1990</v>
      </c>
      <c r="AF355" s="30">
        <f t="shared" si="21"/>
        <v>22354</v>
      </c>
      <c r="AG355" s="40">
        <f t="shared" si="23"/>
        <v>23471.7</v>
      </c>
      <c r="AH355" s="30">
        <v>1779</v>
      </c>
      <c r="AI355" s="30">
        <v>1435</v>
      </c>
      <c r="AJ355" s="30">
        <v>1165</v>
      </c>
      <c r="AK355" s="33" t="s">
        <v>18</v>
      </c>
      <c r="AL355" s="33"/>
      <c r="AM355" s="31"/>
      <c r="AN355" s="33" t="s">
        <v>1066</v>
      </c>
      <c r="AO355" s="33" t="s">
        <v>20</v>
      </c>
    </row>
    <row r="356" ht="24.95" customHeight="1" spans="1:41">
      <c r="A356" s="30" t="s">
        <v>94</v>
      </c>
      <c r="B356" s="30">
        <v>10135386</v>
      </c>
      <c r="C356" s="31" t="s">
        <v>1067</v>
      </c>
      <c r="D356" s="31" t="s">
        <v>1068</v>
      </c>
      <c r="E356" s="32">
        <v>200</v>
      </c>
      <c r="F356" s="30">
        <v>58400</v>
      </c>
      <c r="G356" s="30">
        <v>58100</v>
      </c>
      <c r="H356" s="30">
        <v>50040</v>
      </c>
      <c r="I356" s="30">
        <v>51330</v>
      </c>
      <c r="J356" s="30">
        <v>53430</v>
      </c>
      <c r="K356" s="30">
        <v>53490</v>
      </c>
      <c r="L356" s="30">
        <v>50670</v>
      </c>
      <c r="M356" s="30">
        <v>62130</v>
      </c>
      <c r="N356" s="30">
        <v>67500</v>
      </c>
      <c r="O356" s="30">
        <v>57080</v>
      </c>
      <c r="P356" s="30">
        <v>57380</v>
      </c>
      <c r="Q356" s="30">
        <v>63880</v>
      </c>
      <c r="R356" s="30">
        <f t="shared" si="20"/>
        <v>683430</v>
      </c>
      <c r="S356" s="40">
        <f t="shared" si="22"/>
        <v>717601.5</v>
      </c>
      <c r="T356" s="30">
        <v>64750</v>
      </c>
      <c r="U356" s="30">
        <v>60480</v>
      </c>
      <c r="V356" s="30">
        <v>56500</v>
      </c>
      <c r="W356" s="30">
        <v>62640</v>
      </c>
      <c r="X356" s="30">
        <v>65760</v>
      </c>
      <c r="Y356" s="30">
        <v>73810</v>
      </c>
      <c r="Z356" s="30">
        <v>58320</v>
      </c>
      <c r="AA356" s="30">
        <v>107460</v>
      </c>
      <c r="AB356" s="30">
        <v>74440</v>
      </c>
      <c r="AC356" s="30">
        <v>75150</v>
      </c>
      <c r="AD356" s="30">
        <v>73460</v>
      </c>
      <c r="AE356" s="30">
        <v>74760</v>
      </c>
      <c r="AF356" s="30">
        <f t="shared" si="21"/>
        <v>847530</v>
      </c>
      <c r="AG356" s="40">
        <f t="shared" si="23"/>
        <v>889906.5</v>
      </c>
      <c r="AH356" s="30">
        <v>92160</v>
      </c>
      <c r="AI356" s="30">
        <v>84740</v>
      </c>
      <c r="AJ356" s="30">
        <v>69180</v>
      </c>
      <c r="AK356" s="33" t="s">
        <v>18</v>
      </c>
      <c r="AL356" s="33"/>
      <c r="AM356" s="31" t="s">
        <v>1069</v>
      </c>
      <c r="AN356" s="33" t="s">
        <v>1070</v>
      </c>
      <c r="AO356" s="33" t="s">
        <v>23</v>
      </c>
    </row>
    <row r="357" ht="24.95" customHeight="1" spans="1:41">
      <c r="A357" s="30" t="s">
        <v>50</v>
      </c>
      <c r="B357" s="30">
        <v>10010925</v>
      </c>
      <c r="C357" s="31" t="s">
        <v>1071</v>
      </c>
      <c r="D357" s="31" t="s">
        <v>1072</v>
      </c>
      <c r="E357" s="32">
        <v>50</v>
      </c>
      <c r="F357" s="30">
        <v>854</v>
      </c>
      <c r="G357" s="30">
        <v>1182</v>
      </c>
      <c r="H357" s="30">
        <v>1183</v>
      </c>
      <c r="I357" s="30">
        <v>1150</v>
      </c>
      <c r="J357" s="30">
        <v>1310</v>
      </c>
      <c r="K357" s="30">
        <v>1368</v>
      </c>
      <c r="L357" s="30">
        <v>1315</v>
      </c>
      <c r="M357" s="30">
        <v>1351</v>
      </c>
      <c r="N357" s="30">
        <v>1255</v>
      </c>
      <c r="O357" s="30">
        <v>1649</v>
      </c>
      <c r="P357" s="30">
        <v>2154</v>
      </c>
      <c r="Q357" s="30">
        <v>2034</v>
      </c>
      <c r="R357" s="30">
        <f t="shared" si="20"/>
        <v>16805</v>
      </c>
      <c r="S357" s="40">
        <f t="shared" si="22"/>
        <v>17645.25</v>
      </c>
      <c r="T357" s="30">
        <v>2291</v>
      </c>
      <c r="U357" s="30">
        <v>1309</v>
      </c>
      <c r="V357" s="30">
        <v>377</v>
      </c>
      <c r="W357" s="30">
        <v>385</v>
      </c>
      <c r="X357" s="30">
        <v>285</v>
      </c>
      <c r="Y357" s="30">
        <v>294</v>
      </c>
      <c r="Z357" s="30">
        <v>329</v>
      </c>
      <c r="AA357" s="30">
        <v>329</v>
      </c>
      <c r="AB357" s="30">
        <v>344</v>
      </c>
      <c r="AC357" s="30">
        <v>287</v>
      </c>
      <c r="AD357" s="30">
        <v>276</v>
      </c>
      <c r="AE357" s="30">
        <v>280</v>
      </c>
      <c r="AF357" s="30">
        <f t="shared" si="21"/>
        <v>6786</v>
      </c>
      <c r="AG357" s="40">
        <f t="shared" si="23"/>
        <v>7125.3</v>
      </c>
      <c r="AH357" s="30">
        <v>1911</v>
      </c>
      <c r="AI357" s="30">
        <v>300</v>
      </c>
      <c r="AJ357" s="30">
        <v>226</v>
      </c>
      <c r="AK357" s="33" t="s">
        <v>18</v>
      </c>
      <c r="AL357" s="33"/>
      <c r="AM357" s="31"/>
      <c r="AN357" s="33" t="s">
        <v>1073</v>
      </c>
      <c r="AO357" s="33" t="s">
        <v>27</v>
      </c>
    </row>
    <row r="358" ht="24.95" customHeight="1" spans="1:41">
      <c r="A358" s="30" t="s">
        <v>326</v>
      </c>
      <c r="B358" s="30">
        <v>10192264</v>
      </c>
      <c r="C358" s="31" t="s">
        <v>1074</v>
      </c>
      <c r="D358" s="31" t="s">
        <v>1075</v>
      </c>
      <c r="E358" s="32">
        <v>80</v>
      </c>
      <c r="F358" s="30">
        <v>947</v>
      </c>
      <c r="G358" s="30">
        <v>630</v>
      </c>
      <c r="H358" s="30">
        <v>1088</v>
      </c>
      <c r="I358" s="30">
        <v>2491</v>
      </c>
      <c r="J358" s="30">
        <v>1012</v>
      </c>
      <c r="K358" s="30">
        <v>1014</v>
      </c>
      <c r="L358" s="30">
        <v>871</v>
      </c>
      <c r="M358" s="30">
        <v>222</v>
      </c>
      <c r="N358" s="30">
        <v>426</v>
      </c>
      <c r="O358" s="30">
        <v>1220</v>
      </c>
      <c r="P358" s="30">
        <v>1105</v>
      </c>
      <c r="Q358" s="30">
        <v>1262</v>
      </c>
      <c r="R358" s="30">
        <f t="shared" si="20"/>
        <v>12288</v>
      </c>
      <c r="S358" s="40">
        <f t="shared" si="22"/>
        <v>12902.4</v>
      </c>
      <c r="T358" s="30">
        <v>1270</v>
      </c>
      <c r="U358" s="30">
        <v>1148</v>
      </c>
      <c r="V358" s="30">
        <v>491</v>
      </c>
      <c r="W358" s="30">
        <v>1221</v>
      </c>
      <c r="X358" s="30">
        <v>1960</v>
      </c>
      <c r="Y358" s="30">
        <v>1354</v>
      </c>
      <c r="Z358" s="30">
        <v>1426</v>
      </c>
      <c r="AA358" s="30">
        <v>494</v>
      </c>
      <c r="AB358" s="30">
        <v>746</v>
      </c>
      <c r="AC358" s="30">
        <v>1237</v>
      </c>
      <c r="AD358" s="30">
        <v>1446</v>
      </c>
      <c r="AE358" s="30">
        <v>1343</v>
      </c>
      <c r="AF358" s="30">
        <f t="shared" si="21"/>
        <v>14136</v>
      </c>
      <c r="AG358" s="40">
        <f t="shared" si="23"/>
        <v>14842.8</v>
      </c>
      <c r="AH358" s="30">
        <v>1195</v>
      </c>
      <c r="AI358" s="30">
        <v>931</v>
      </c>
      <c r="AJ358" s="30">
        <v>643</v>
      </c>
      <c r="AK358" s="33" t="s">
        <v>18</v>
      </c>
      <c r="AL358" s="33"/>
      <c r="AM358" s="31"/>
      <c r="AN358" s="33" t="s">
        <v>1076</v>
      </c>
      <c r="AO358" s="33" t="s">
        <v>27</v>
      </c>
    </row>
    <row r="359" ht="24.95" customHeight="1" spans="1:41">
      <c r="A359" s="30" t="s">
        <v>94</v>
      </c>
      <c r="B359" s="30">
        <v>10136499</v>
      </c>
      <c r="C359" s="31" t="s">
        <v>1077</v>
      </c>
      <c r="D359" s="31" t="s">
        <v>1078</v>
      </c>
      <c r="E359" s="32">
        <v>80</v>
      </c>
      <c r="F359" s="30">
        <v>3038</v>
      </c>
      <c r="G359" s="30">
        <v>2433</v>
      </c>
      <c r="H359" s="30">
        <v>2622</v>
      </c>
      <c r="I359" s="30">
        <v>2695</v>
      </c>
      <c r="J359" s="30">
        <v>2963</v>
      </c>
      <c r="K359" s="30">
        <v>2343</v>
      </c>
      <c r="L359" s="30">
        <v>1631</v>
      </c>
      <c r="M359" s="30">
        <v>1718</v>
      </c>
      <c r="N359" s="30">
        <v>2995</v>
      </c>
      <c r="O359" s="30">
        <v>2354</v>
      </c>
      <c r="P359" s="30">
        <v>3523</v>
      </c>
      <c r="Q359" s="30">
        <v>3617</v>
      </c>
      <c r="R359" s="30">
        <f t="shared" si="20"/>
        <v>31932</v>
      </c>
      <c r="S359" s="40">
        <f t="shared" si="22"/>
        <v>33528.6</v>
      </c>
      <c r="T359" s="30">
        <v>2038</v>
      </c>
      <c r="U359" s="30">
        <v>2149</v>
      </c>
      <c r="V359" s="30">
        <v>1216</v>
      </c>
      <c r="W359" s="30">
        <v>1686</v>
      </c>
      <c r="X359" s="30">
        <v>0</v>
      </c>
      <c r="Y359" s="30">
        <v>5637</v>
      </c>
      <c r="Z359" s="30">
        <v>3477</v>
      </c>
      <c r="AA359" s="30">
        <v>4895</v>
      </c>
      <c r="AB359" s="30">
        <v>4083</v>
      </c>
      <c r="AC359" s="30">
        <v>3345</v>
      </c>
      <c r="AD359" s="30">
        <v>4421</v>
      </c>
      <c r="AE359" s="30">
        <v>2346</v>
      </c>
      <c r="AF359" s="30">
        <f t="shared" si="21"/>
        <v>35293</v>
      </c>
      <c r="AG359" s="40">
        <f t="shared" si="23"/>
        <v>37057.65</v>
      </c>
      <c r="AH359" s="30">
        <v>2849</v>
      </c>
      <c r="AI359" s="30">
        <v>2374</v>
      </c>
      <c r="AJ359" s="30">
        <v>2898</v>
      </c>
      <c r="AK359" s="33" t="s">
        <v>18</v>
      </c>
      <c r="AL359" s="33"/>
      <c r="AM359" s="31" t="s">
        <v>1079</v>
      </c>
      <c r="AN359" s="33" t="s">
        <v>1080</v>
      </c>
      <c r="AO359" s="33" t="s">
        <v>23</v>
      </c>
    </row>
    <row r="360" ht="24.95" customHeight="1" spans="1:41">
      <c r="A360" s="30" t="s">
        <v>66</v>
      </c>
      <c r="B360" s="30">
        <v>10088510</v>
      </c>
      <c r="C360" s="31" t="s">
        <v>1081</v>
      </c>
      <c r="D360" s="31" t="s">
        <v>1082</v>
      </c>
      <c r="E360" s="32">
        <v>50</v>
      </c>
      <c r="F360" s="30">
        <v>1325</v>
      </c>
      <c r="G360" s="30">
        <v>1183</v>
      </c>
      <c r="H360" s="30">
        <v>898</v>
      </c>
      <c r="I360" s="30">
        <v>1439</v>
      </c>
      <c r="J360" s="30">
        <v>1210</v>
      </c>
      <c r="K360" s="30">
        <v>1400</v>
      </c>
      <c r="L360" s="30">
        <v>1511</v>
      </c>
      <c r="M360" s="30">
        <v>1750</v>
      </c>
      <c r="N360" s="30">
        <v>1950</v>
      </c>
      <c r="O360" s="30">
        <v>1500</v>
      </c>
      <c r="P360" s="30">
        <v>1607</v>
      </c>
      <c r="Q360" s="30">
        <v>1241</v>
      </c>
      <c r="R360" s="30">
        <f t="shared" si="20"/>
        <v>17014</v>
      </c>
      <c r="S360" s="40">
        <f t="shared" si="22"/>
        <v>17864.7</v>
      </c>
      <c r="T360" s="30">
        <v>1402</v>
      </c>
      <c r="U360" s="30">
        <v>1775</v>
      </c>
      <c r="V360" s="30">
        <v>1280</v>
      </c>
      <c r="W360" s="30">
        <v>1192</v>
      </c>
      <c r="X360" s="30">
        <v>1284</v>
      </c>
      <c r="Y360" s="30">
        <v>1406</v>
      </c>
      <c r="Z360" s="30">
        <v>1402</v>
      </c>
      <c r="AA360" s="30">
        <v>1736</v>
      </c>
      <c r="AB360" s="30">
        <v>1737</v>
      </c>
      <c r="AC360" s="30">
        <v>1441</v>
      </c>
      <c r="AD360" s="30">
        <v>1471</v>
      </c>
      <c r="AE360" s="30">
        <v>1181</v>
      </c>
      <c r="AF360" s="30">
        <f t="shared" si="21"/>
        <v>17307</v>
      </c>
      <c r="AG360" s="40">
        <f t="shared" si="23"/>
        <v>18172.35</v>
      </c>
      <c r="AH360" s="30">
        <v>1138</v>
      </c>
      <c r="AI360" s="30">
        <v>1316</v>
      </c>
      <c r="AJ360" s="30">
        <v>991</v>
      </c>
      <c r="AK360" s="33" t="s">
        <v>18</v>
      </c>
      <c r="AL360" s="33"/>
      <c r="AM360" s="31" t="s">
        <v>1083</v>
      </c>
      <c r="AN360" s="33" t="s">
        <v>1084</v>
      </c>
      <c r="AO360" s="33" t="s">
        <v>137</v>
      </c>
    </row>
    <row r="361" ht="24.95" customHeight="1" spans="1:41">
      <c r="A361" s="30" t="s">
        <v>1085</v>
      </c>
      <c r="B361" s="30">
        <v>10132186</v>
      </c>
      <c r="C361" s="31" t="s">
        <v>1086</v>
      </c>
      <c r="D361" s="31" t="s">
        <v>1087</v>
      </c>
      <c r="E361" s="32">
        <v>50</v>
      </c>
      <c r="F361" s="30">
        <v>1952</v>
      </c>
      <c r="G361" s="30">
        <v>0</v>
      </c>
      <c r="H361" s="30">
        <v>1482</v>
      </c>
      <c r="I361" s="30">
        <v>0</v>
      </c>
      <c r="J361" s="30">
        <v>1878</v>
      </c>
      <c r="K361" s="30">
        <v>0</v>
      </c>
      <c r="L361" s="30">
        <v>2447</v>
      </c>
      <c r="M361" s="30">
        <v>0</v>
      </c>
      <c r="N361" s="30">
        <v>3618</v>
      </c>
      <c r="O361" s="30">
        <v>0</v>
      </c>
      <c r="P361" s="30">
        <v>3004</v>
      </c>
      <c r="Q361" s="30">
        <v>0</v>
      </c>
      <c r="R361" s="30">
        <f t="shared" si="20"/>
        <v>14381</v>
      </c>
      <c r="S361" s="40">
        <f t="shared" si="22"/>
        <v>15100.05</v>
      </c>
      <c r="T361" s="30">
        <v>2010</v>
      </c>
      <c r="U361" s="30">
        <v>0</v>
      </c>
      <c r="V361" s="30">
        <v>1740</v>
      </c>
      <c r="W361" s="30">
        <v>0</v>
      </c>
      <c r="X361" s="30">
        <v>2247</v>
      </c>
      <c r="Y361" s="30">
        <v>0</v>
      </c>
      <c r="Z361" s="30">
        <v>2612</v>
      </c>
      <c r="AA361" s="30">
        <v>0</v>
      </c>
      <c r="AB361" s="30">
        <v>2925</v>
      </c>
      <c r="AC361" s="30">
        <v>0</v>
      </c>
      <c r="AD361" s="30">
        <v>2618</v>
      </c>
      <c r="AE361" s="30">
        <v>0</v>
      </c>
      <c r="AF361" s="30">
        <f t="shared" si="21"/>
        <v>14152</v>
      </c>
      <c r="AG361" s="40">
        <f t="shared" si="23"/>
        <v>14859.6</v>
      </c>
      <c r="AH361" s="30">
        <v>2233</v>
      </c>
      <c r="AI361" s="30">
        <v>0</v>
      </c>
      <c r="AJ361" s="30">
        <v>2295</v>
      </c>
      <c r="AK361" s="33" t="s">
        <v>18</v>
      </c>
      <c r="AL361" s="33"/>
      <c r="AM361" s="31"/>
      <c r="AN361" s="33"/>
      <c r="AO361" s="33" t="s">
        <v>20</v>
      </c>
    </row>
    <row r="362" ht="24.95" customHeight="1" spans="1:41">
      <c r="A362" s="30" t="s">
        <v>1088</v>
      </c>
      <c r="B362" s="30">
        <v>10132200</v>
      </c>
      <c r="C362" s="31" t="s">
        <v>1086</v>
      </c>
      <c r="D362" s="31" t="s">
        <v>1089</v>
      </c>
      <c r="E362" s="32">
        <v>80</v>
      </c>
      <c r="F362" s="30">
        <v>1732</v>
      </c>
      <c r="G362" s="30">
        <v>0</v>
      </c>
      <c r="H362" s="30">
        <v>1390</v>
      </c>
      <c r="I362" s="30">
        <v>0</v>
      </c>
      <c r="J362" s="30">
        <v>542</v>
      </c>
      <c r="K362" s="30">
        <v>0</v>
      </c>
      <c r="L362" s="30">
        <v>371</v>
      </c>
      <c r="M362" s="30">
        <v>0</v>
      </c>
      <c r="N362" s="30">
        <v>0</v>
      </c>
      <c r="O362" s="30">
        <v>0</v>
      </c>
      <c r="P362" s="30">
        <v>2354</v>
      </c>
      <c r="Q362" s="30">
        <v>0</v>
      </c>
      <c r="R362" s="30">
        <f t="shared" si="20"/>
        <v>6389</v>
      </c>
      <c r="S362" s="40">
        <f t="shared" si="22"/>
        <v>6708.45</v>
      </c>
      <c r="T362" s="30">
        <v>2884</v>
      </c>
      <c r="U362" s="30">
        <v>0</v>
      </c>
      <c r="V362" s="30">
        <v>2736</v>
      </c>
      <c r="W362" s="30">
        <v>0</v>
      </c>
      <c r="X362" s="30">
        <v>1553</v>
      </c>
      <c r="Y362" s="30">
        <v>0</v>
      </c>
      <c r="Z362" s="30">
        <v>1284</v>
      </c>
      <c r="AA362" s="30">
        <v>0</v>
      </c>
      <c r="AB362" s="30">
        <v>6649</v>
      </c>
      <c r="AC362" s="30">
        <v>0</v>
      </c>
      <c r="AD362" s="30">
        <v>3827</v>
      </c>
      <c r="AE362" s="30">
        <v>0</v>
      </c>
      <c r="AF362" s="30">
        <f t="shared" si="21"/>
        <v>18933</v>
      </c>
      <c r="AG362" s="40">
        <f t="shared" si="23"/>
        <v>19879.65</v>
      </c>
      <c r="AH362" s="30">
        <v>3484</v>
      </c>
      <c r="AI362" s="30">
        <v>0</v>
      </c>
      <c r="AJ362" s="30">
        <v>3124</v>
      </c>
      <c r="AK362" s="33" t="s">
        <v>18</v>
      </c>
      <c r="AL362" s="33"/>
      <c r="AM362" s="31"/>
      <c r="AN362" s="33"/>
      <c r="AO362" s="33" t="s">
        <v>20</v>
      </c>
    </row>
    <row r="363" ht="24.95" customHeight="1" spans="1:41">
      <c r="A363" s="30" t="s">
        <v>1090</v>
      </c>
      <c r="B363" s="30">
        <v>10132199</v>
      </c>
      <c r="C363" s="31" t="s">
        <v>1086</v>
      </c>
      <c r="D363" s="31" t="s">
        <v>1091</v>
      </c>
      <c r="E363" s="32">
        <v>20</v>
      </c>
      <c r="F363" s="30">
        <v>1333</v>
      </c>
      <c r="G363" s="30">
        <v>0</v>
      </c>
      <c r="H363" s="30">
        <v>1064</v>
      </c>
      <c r="I363" s="30">
        <v>0</v>
      </c>
      <c r="J363" s="30">
        <v>1381</v>
      </c>
      <c r="K363" s="30">
        <v>0</v>
      </c>
      <c r="L363" s="30">
        <v>1492</v>
      </c>
      <c r="M363" s="30">
        <v>0</v>
      </c>
      <c r="N363" s="30">
        <v>1677</v>
      </c>
      <c r="O363" s="30">
        <v>0</v>
      </c>
      <c r="P363" s="30">
        <v>1653</v>
      </c>
      <c r="Q363" s="30">
        <v>0</v>
      </c>
      <c r="R363" s="30">
        <f t="shared" si="20"/>
        <v>8600</v>
      </c>
      <c r="S363" s="40">
        <f t="shared" si="22"/>
        <v>9030</v>
      </c>
      <c r="T363" s="30">
        <v>1539</v>
      </c>
      <c r="U363" s="30">
        <v>0</v>
      </c>
      <c r="V363" s="30">
        <v>1333</v>
      </c>
      <c r="W363" s="30">
        <v>0</v>
      </c>
      <c r="X363" s="30">
        <v>1477</v>
      </c>
      <c r="Y363" s="30">
        <v>0</v>
      </c>
      <c r="Z363" s="30">
        <v>1601</v>
      </c>
      <c r="AA363" s="30">
        <v>0</v>
      </c>
      <c r="AB363" s="30">
        <v>1730</v>
      </c>
      <c r="AC363" s="30">
        <v>0</v>
      </c>
      <c r="AD363" s="30">
        <v>1603</v>
      </c>
      <c r="AE363" s="30">
        <v>0</v>
      </c>
      <c r="AF363" s="30">
        <f t="shared" si="21"/>
        <v>9283</v>
      </c>
      <c r="AG363" s="40">
        <f t="shared" si="23"/>
        <v>9747.15</v>
      </c>
      <c r="AH363" s="30">
        <v>1595</v>
      </c>
      <c r="AI363" s="30">
        <v>0</v>
      </c>
      <c r="AJ363" s="30">
        <v>1387</v>
      </c>
      <c r="AK363" s="33" t="s">
        <v>18</v>
      </c>
      <c r="AL363" s="33"/>
      <c r="AM363" s="31"/>
      <c r="AN363" s="33"/>
      <c r="AO363" s="33" t="s">
        <v>20</v>
      </c>
    </row>
    <row r="364" ht="24.95" customHeight="1" spans="1:41">
      <c r="A364" s="30" t="s">
        <v>1085</v>
      </c>
      <c r="B364" s="30">
        <v>10132202</v>
      </c>
      <c r="C364" s="31" t="s">
        <v>1086</v>
      </c>
      <c r="D364" s="31" t="s">
        <v>1092</v>
      </c>
      <c r="E364" s="32">
        <v>100</v>
      </c>
      <c r="F364" s="30">
        <v>2113</v>
      </c>
      <c r="G364" s="30">
        <v>0</v>
      </c>
      <c r="H364" s="30">
        <v>2085</v>
      </c>
      <c r="I364" s="30">
        <v>0</v>
      </c>
      <c r="J364" s="30">
        <v>2257</v>
      </c>
      <c r="K364" s="30">
        <v>0</v>
      </c>
      <c r="L364" s="30">
        <v>2215</v>
      </c>
      <c r="M364" s="30">
        <v>0</v>
      </c>
      <c r="N364" s="30">
        <v>2480</v>
      </c>
      <c r="O364" s="30">
        <v>0</v>
      </c>
      <c r="P364" s="30">
        <v>1837</v>
      </c>
      <c r="Q364" s="30">
        <v>0</v>
      </c>
      <c r="R364" s="30">
        <f t="shared" si="20"/>
        <v>12987</v>
      </c>
      <c r="S364" s="40">
        <f t="shared" si="22"/>
        <v>13636.35</v>
      </c>
      <c r="T364" s="30">
        <v>2203</v>
      </c>
      <c r="U364" s="30">
        <v>0</v>
      </c>
      <c r="V364" s="30">
        <v>2131</v>
      </c>
      <c r="W364" s="30">
        <v>0</v>
      </c>
      <c r="X364" s="30">
        <v>2107</v>
      </c>
      <c r="Y364" s="30">
        <v>0</v>
      </c>
      <c r="Z364" s="30">
        <v>1805</v>
      </c>
      <c r="AA364" s="30">
        <v>0</v>
      </c>
      <c r="AB364" s="30">
        <v>1736</v>
      </c>
      <c r="AC364" s="30">
        <v>0</v>
      </c>
      <c r="AD364" s="30">
        <v>1223</v>
      </c>
      <c r="AE364" s="30">
        <v>0</v>
      </c>
      <c r="AF364" s="30">
        <f t="shared" si="21"/>
        <v>11205</v>
      </c>
      <c r="AG364" s="40">
        <f t="shared" si="23"/>
        <v>11765.25</v>
      </c>
      <c r="AH364" s="30">
        <v>1073</v>
      </c>
      <c r="AI364" s="30">
        <v>0</v>
      </c>
      <c r="AJ364" s="30">
        <v>1483</v>
      </c>
      <c r="AK364" s="33" t="s">
        <v>18</v>
      </c>
      <c r="AL364" s="33"/>
      <c r="AM364" s="31"/>
      <c r="AN364" s="33"/>
      <c r="AO364" s="33" t="s">
        <v>20</v>
      </c>
    </row>
    <row r="365" ht="24.95" customHeight="1" spans="1:41">
      <c r="A365" s="30" t="s">
        <v>1085</v>
      </c>
      <c r="B365" s="30">
        <v>10132188</v>
      </c>
      <c r="C365" s="31" t="s">
        <v>1086</v>
      </c>
      <c r="D365" s="31" t="s">
        <v>1093</v>
      </c>
      <c r="E365" s="32">
        <v>50</v>
      </c>
      <c r="F365" s="30">
        <v>6251</v>
      </c>
      <c r="G365" s="30">
        <v>0</v>
      </c>
      <c r="H365" s="30">
        <v>6926</v>
      </c>
      <c r="I365" s="30">
        <v>0</v>
      </c>
      <c r="J365" s="30">
        <v>6018</v>
      </c>
      <c r="K365" s="30">
        <v>0</v>
      </c>
      <c r="L365" s="30">
        <v>6532</v>
      </c>
      <c r="M365" s="30">
        <v>0</v>
      </c>
      <c r="N365" s="30">
        <v>7828</v>
      </c>
      <c r="O365" s="30">
        <v>0</v>
      </c>
      <c r="P365" s="30">
        <v>6676</v>
      </c>
      <c r="Q365" s="30">
        <v>0</v>
      </c>
      <c r="R365" s="30">
        <f t="shared" si="20"/>
        <v>40231</v>
      </c>
      <c r="S365" s="40">
        <f t="shared" si="22"/>
        <v>42242.55</v>
      </c>
      <c r="T365" s="30">
        <v>6289</v>
      </c>
      <c r="U365" s="30">
        <v>0</v>
      </c>
      <c r="V365" s="30">
        <v>6880</v>
      </c>
      <c r="W365" s="30">
        <v>0</v>
      </c>
      <c r="X365" s="30">
        <v>6747</v>
      </c>
      <c r="Y365" s="30">
        <v>0</v>
      </c>
      <c r="Z365" s="30">
        <v>8463</v>
      </c>
      <c r="AA365" s="30">
        <v>0</v>
      </c>
      <c r="AB365" s="30">
        <v>8682</v>
      </c>
      <c r="AC365" s="30">
        <v>0</v>
      </c>
      <c r="AD365" s="30">
        <v>7486</v>
      </c>
      <c r="AE365" s="30">
        <v>0</v>
      </c>
      <c r="AF365" s="30">
        <f t="shared" si="21"/>
        <v>44547</v>
      </c>
      <c r="AG365" s="40">
        <f t="shared" si="23"/>
        <v>46774.35</v>
      </c>
      <c r="AH365" s="30">
        <v>7105</v>
      </c>
      <c r="AI365" s="30">
        <v>0</v>
      </c>
      <c r="AJ365" s="30">
        <v>7747</v>
      </c>
      <c r="AK365" s="33" t="s">
        <v>18</v>
      </c>
      <c r="AL365" s="33"/>
      <c r="AM365" s="31"/>
      <c r="AN365" s="33"/>
      <c r="AO365" s="33" t="s">
        <v>20</v>
      </c>
    </row>
    <row r="366" ht="24.95" customHeight="1" spans="1:41">
      <c r="A366" s="30" t="s">
        <v>83</v>
      </c>
      <c r="B366" s="30">
        <v>10061689</v>
      </c>
      <c r="C366" s="31" t="s">
        <v>1094</v>
      </c>
      <c r="D366" s="31" t="s">
        <v>1095</v>
      </c>
      <c r="E366" s="32">
        <v>80</v>
      </c>
      <c r="F366" s="30">
        <v>6291</v>
      </c>
      <c r="G366" s="30">
        <v>5979</v>
      </c>
      <c r="H366" s="30">
        <v>3492</v>
      </c>
      <c r="I366" s="30">
        <v>1911</v>
      </c>
      <c r="J366" s="30">
        <v>1606</v>
      </c>
      <c r="K366" s="30">
        <v>1903</v>
      </c>
      <c r="L366" s="30">
        <v>1996</v>
      </c>
      <c r="M366" s="30">
        <v>1223</v>
      </c>
      <c r="N366" s="30">
        <v>1499</v>
      </c>
      <c r="O366" s="30">
        <v>1974</v>
      </c>
      <c r="P366" s="30">
        <v>1548</v>
      </c>
      <c r="Q366" s="30">
        <v>1644</v>
      </c>
      <c r="R366" s="30">
        <f t="shared" si="20"/>
        <v>31066</v>
      </c>
      <c r="S366" s="40">
        <f t="shared" si="22"/>
        <v>32619.3</v>
      </c>
      <c r="T366" s="30">
        <v>1668</v>
      </c>
      <c r="U366" s="30">
        <v>1652</v>
      </c>
      <c r="V366" s="30">
        <v>934</v>
      </c>
      <c r="W366" s="30">
        <v>1485</v>
      </c>
      <c r="X366" s="30">
        <v>1084</v>
      </c>
      <c r="Y366" s="30">
        <v>1258</v>
      </c>
      <c r="Z366" s="30">
        <v>1123</v>
      </c>
      <c r="AA366" s="30">
        <v>341</v>
      </c>
      <c r="AB366" s="30">
        <v>512</v>
      </c>
      <c r="AC366" s="30">
        <v>1226</v>
      </c>
      <c r="AD366" s="30">
        <v>1084</v>
      </c>
      <c r="AE366" s="30">
        <v>1243</v>
      </c>
      <c r="AF366" s="30">
        <f t="shared" si="21"/>
        <v>13610</v>
      </c>
      <c r="AG366" s="40">
        <f t="shared" si="23"/>
        <v>14290.5</v>
      </c>
      <c r="AH366" s="30">
        <v>1191</v>
      </c>
      <c r="AI366" s="30">
        <v>668</v>
      </c>
      <c r="AJ366" s="30">
        <v>481</v>
      </c>
      <c r="AK366" s="33" t="s">
        <v>18</v>
      </c>
      <c r="AL366" s="33"/>
      <c r="AM366" s="31"/>
      <c r="AN366" s="33" t="s">
        <v>1096</v>
      </c>
      <c r="AO366" s="33" t="s">
        <v>27</v>
      </c>
    </row>
    <row r="367" ht="24.95" customHeight="1" spans="1:41">
      <c r="A367" s="30" t="s">
        <v>73</v>
      </c>
      <c r="B367" s="30">
        <v>10010928</v>
      </c>
      <c r="C367" s="31" t="s">
        <v>1097</v>
      </c>
      <c r="D367" s="31" t="s">
        <v>1097</v>
      </c>
      <c r="E367" s="32">
        <v>50</v>
      </c>
      <c r="F367" s="30">
        <v>1289</v>
      </c>
      <c r="G367" s="30">
        <v>1056</v>
      </c>
      <c r="H367" s="30">
        <v>2035</v>
      </c>
      <c r="I367" s="30">
        <v>1669</v>
      </c>
      <c r="J367" s="30">
        <v>1407</v>
      </c>
      <c r="K367" s="30">
        <v>1644</v>
      </c>
      <c r="L367" s="30">
        <v>1739</v>
      </c>
      <c r="M367" s="30">
        <v>1436</v>
      </c>
      <c r="N367" s="30">
        <v>1233</v>
      </c>
      <c r="O367" s="30">
        <v>1360</v>
      </c>
      <c r="P367" s="30">
        <v>1463</v>
      </c>
      <c r="Q367" s="30">
        <v>1457</v>
      </c>
      <c r="R367" s="30">
        <f t="shared" si="20"/>
        <v>17788</v>
      </c>
      <c r="S367" s="40">
        <f t="shared" si="22"/>
        <v>18677.4</v>
      </c>
      <c r="T367" s="30">
        <v>1658</v>
      </c>
      <c r="U367" s="30">
        <v>1403</v>
      </c>
      <c r="V367" s="30">
        <v>1099</v>
      </c>
      <c r="W367" s="30">
        <v>2286</v>
      </c>
      <c r="X367" s="30">
        <v>6732</v>
      </c>
      <c r="Y367" s="30">
        <v>1568</v>
      </c>
      <c r="Z367" s="30">
        <v>2818</v>
      </c>
      <c r="AA367" s="30">
        <v>3385</v>
      </c>
      <c r="AB367" s="30">
        <v>3579</v>
      </c>
      <c r="AC367" s="30">
        <v>3488</v>
      </c>
      <c r="AD367" s="30">
        <v>3724</v>
      </c>
      <c r="AE367" s="30">
        <v>2844</v>
      </c>
      <c r="AF367" s="30">
        <f t="shared" si="21"/>
        <v>34584</v>
      </c>
      <c r="AG367" s="40">
        <f t="shared" si="23"/>
        <v>36313.2</v>
      </c>
      <c r="AH367" s="30">
        <v>2847</v>
      </c>
      <c r="AI367" s="30">
        <v>2698</v>
      </c>
      <c r="AJ367" s="30">
        <v>2404</v>
      </c>
      <c r="AK367" s="33" t="s">
        <v>18</v>
      </c>
      <c r="AL367" s="33"/>
      <c r="AM367" s="31" t="s">
        <v>1097</v>
      </c>
      <c r="AN367" s="33" t="s">
        <v>1098</v>
      </c>
      <c r="AO367" s="33" t="s">
        <v>27</v>
      </c>
    </row>
    <row r="368" ht="24.95" customHeight="1" spans="1:41">
      <c r="A368" s="30" t="s">
        <v>461</v>
      </c>
      <c r="B368" s="30">
        <v>10139279</v>
      </c>
      <c r="C368" s="31" t="s">
        <v>1099</v>
      </c>
      <c r="D368" s="31" t="s">
        <v>1100</v>
      </c>
      <c r="E368" s="32">
        <v>100</v>
      </c>
      <c r="F368" s="30">
        <v>622</v>
      </c>
      <c r="G368" s="30">
        <v>499</v>
      </c>
      <c r="H368" s="30">
        <v>510</v>
      </c>
      <c r="I368" s="30">
        <v>670</v>
      </c>
      <c r="J368" s="30">
        <v>612</v>
      </c>
      <c r="K368" s="30">
        <v>718</v>
      </c>
      <c r="L368" s="30">
        <v>0</v>
      </c>
      <c r="M368" s="30">
        <v>1515</v>
      </c>
      <c r="N368" s="30">
        <v>800</v>
      </c>
      <c r="O368" s="30">
        <v>846</v>
      </c>
      <c r="P368" s="30">
        <v>700</v>
      </c>
      <c r="Q368" s="30">
        <v>666</v>
      </c>
      <c r="R368" s="30">
        <f t="shared" si="20"/>
        <v>8158</v>
      </c>
      <c r="S368" s="40">
        <f t="shared" si="22"/>
        <v>8565.9</v>
      </c>
      <c r="T368" s="30">
        <v>600</v>
      </c>
      <c r="U368" s="30">
        <v>600</v>
      </c>
      <c r="V368" s="30">
        <v>697</v>
      </c>
      <c r="W368" s="30">
        <v>500</v>
      </c>
      <c r="X368" s="30">
        <v>600</v>
      </c>
      <c r="Y368" s="30">
        <v>768</v>
      </c>
      <c r="Z368" s="30">
        <v>700</v>
      </c>
      <c r="AA368" s="30">
        <v>0</v>
      </c>
      <c r="AB368" s="30">
        <v>1277</v>
      </c>
      <c r="AC368" s="30">
        <v>700</v>
      </c>
      <c r="AD368" s="30">
        <v>1030</v>
      </c>
      <c r="AE368" s="30">
        <v>500</v>
      </c>
      <c r="AF368" s="30">
        <f t="shared" si="21"/>
        <v>7972</v>
      </c>
      <c r="AG368" s="40">
        <f t="shared" si="23"/>
        <v>8370.6</v>
      </c>
      <c r="AH368" s="30">
        <v>835</v>
      </c>
      <c r="AI368" s="30">
        <v>500</v>
      </c>
      <c r="AJ368" s="30">
        <v>600</v>
      </c>
      <c r="AK368" s="33" t="s">
        <v>18</v>
      </c>
      <c r="AL368" s="33"/>
      <c r="AM368" s="31"/>
      <c r="AN368" s="33" t="s">
        <v>1101</v>
      </c>
      <c r="AO368" s="33" t="s">
        <v>20</v>
      </c>
    </row>
    <row r="369" ht="24.95" customHeight="1" spans="1:41">
      <c r="A369" s="30" t="s">
        <v>389</v>
      </c>
      <c r="B369" s="30">
        <v>10072358</v>
      </c>
      <c r="C369" s="31" t="s">
        <v>1102</v>
      </c>
      <c r="D369" s="31" t="s">
        <v>1103</v>
      </c>
      <c r="E369" s="32">
        <v>100</v>
      </c>
      <c r="F369" s="30">
        <v>2094</v>
      </c>
      <c r="G369" s="30">
        <v>2320</v>
      </c>
      <c r="H369" s="30">
        <v>1664</v>
      </c>
      <c r="I369" s="30">
        <v>2144</v>
      </c>
      <c r="J369" s="30">
        <v>2329</v>
      </c>
      <c r="K369" s="30">
        <v>2370</v>
      </c>
      <c r="L369" s="30">
        <v>2342</v>
      </c>
      <c r="M369" s="30">
        <v>2626</v>
      </c>
      <c r="N369" s="30">
        <v>2700</v>
      </c>
      <c r="O369" s="30">
        <v>2801</v>
      </c>
      <c r="P369" s="30">
        <v>2820</v>
      </c>
      <c r="Q369" s="30">
        <v>2194</v>
      </c>
      <c r="R369" s="30">
        <f t="shared" si="20"/>
        <v>28404</v>
      </c>
      <c r="S369" s="40">
        <f t="shared" si="22"/>
        <v>29824.2</v>
      </c>
      <c r="T369" s="30">
        <v>1921</v>
      </c>
      <c r="U369" s="30">
        <v>2160</v>
      </c>
      <c r="V369" s="30">
        <v>1475</v>
      </c>
      <c r="W369" s="30">
        <v>1925</v>
      </c>
      <c r="X369" s="30">
        <v>2197</v>
      </c>
      <c r="Y369" s="30">
        <v>2452</v>
      </c>
      <c r="Z369" s="30">
        <v>2191</v>
      </c>
      <c r="AA369" s="30">
        <v>2489</v>
      </c>
      <c r="AB369" s="30">
        <v>2597</v>
      </c>
      <c r="AC369" s="30">
        <v>2406</v>
      </c>
      <c r="AD369" s="30">
        <v>2829</v>
      </c>
      <c r="AE369" s="30">
        <v>2125</v>
      </c>
      <c r="AF369" s="30">
        <f t="shared" si="21"/>
        <v>26767</v>
      </c>
      <c r="AG369" s="40">
        <f t="shared" si="23"/>
        <v>28105.35</v>
      </c>
      <c r="AH369" s="30">
        <v>2268</v>
      </c>
      <c r="AI369" s="30">
        <v>2186</v>
      </c>
      <c r="AJ369" s="30">
        <v>1469</v>
      </c>
      <c r="AK369" s="33" t="s">
        <v>18</v>
      </c>
      <c r="AL369" s="33"/>
      <c r="AM369" s="31" t="s">
        <v>1104</v>
      </c>
      <c r="AN369" s="33"/>
      <c r="AO369" s="33" t="s">
        <v>23</v>
      </c>
    </row>
    <row r="370" ht="24.95" customHeight="1" spans="1:41">
      <c r="A370" s="30" t="s">
        <v>389</v>
      </c>
      <c r="B370" s="30">
        <v>10140546</v>
      </c>
      <c r="C370" s="31" t="s">
        <v>1105</v>
      </c>
      <c r="D370" s="31" t="s">
        <v>1106</v>
      </c>
      <c r="E370" s="32">
        <v>150</v>
      </c>
      <c r="F370" s="30">
        <v>6150</v>
      </c>
      <c r="G370" s="30">
        <v>6120</v>
      </c>
      <c r="H370" s="30">
        <v>5300</v>
      </c>
      <c r="I370" s="30">
        <v>6310</v>
      </c>
      <c r="J370" s="30">
        <v>5890</v>
      </c>
      <c r="K370" s="30">
        <v>5950</v>
      </c>
      <c r="L370" s="30">
        <v>5754</v>
      </c>
      <c r="M370" s="30">
        <v>5340</v>
      </c>
      <c r="N370" s="30">
        <v>5120</v>
      </c>
      <c r="O370" s="30">
        <v>5280</v>
      </c>
      <c r="P370" s="30">
        <v>11060</v>
      </c>
      <c r="Q370" s="30">
        <v>9420</v>
      </c>
      <c r="R370" s="30">
        <f t="shared" si="20"/>
        <v>77694</v>
      </c>
      <c r="S370" s="40">
        <f t="shared" si="22"/>
        <v>81578.7</v>
      </c>
      <c r="T370" s="30">
        <v>6120</v>
      </c>
      <c r="U370" s="30">
        <v>13020</v>
      </c>
      <c r="V370" s="30">
        <v>9500</v>
      </c>
      <c r="W370" s="30">
        <v>10840</v>
      </c>
      <c r="X370" s="30">
        <v>10120</v>
      </c>
      <c r="Y370" s="30">
        <v>10550</v>
      </c>
      <c r="Z370" s="30">
        <v>5490</v>
      </c>
      <c r="AA370" s="30">
        <v>8000</v>
      </c>
      <c r="AB370" s="30">
        <v>7540</v>
      </c>
      <c r="AC370" s="30">
        <v>8510</v>
      </c>
      <c r="AD370" s="30">
        <v>5760</v>
      </c>
      <c r="AE370" s="30">
        <v>3950</v>
      </c>
      <c r="AF370" s="30">
        <f t="shared" si="21"/>
        <v>99400</v>
      </c>
      <c r="AG370" s="40">
        <f t="shared" si="23"/>
        <v>104370</v>
      </c>
      <c r="AH370" s="30">
        <v>3510</v>
      </c>
      <c r="AI370" s="30">
        <v>3560</v>
      </c>
      <c r="AJ370" s="30">
        <v>2850</v>
      </c>
      <c r="AK370" s="33" t="s">
        <v>18</v>
      </c>
      <c r="AL370" s="33"/>
      <c r="AM370" s="31" t="s">
        <v>1107</v>
      </c>
      <c r="AN370" s="33" t="s">
        <v>1108</v>
      </c>
      <c r="AO370" s="33" t="s">
        <v>23</v>
      </c>
    </row>
    <row r="371" ht="24.95" customHeight="1" spans="1:41">
      <c r="A371" s="30" t="s">
        <v>1109</v>
      </c>
      <c r="B371" s="30">
        <v>10119107</v>
      </c>
      <c r="C371" s="31" t="s">
        <v>1110</v>
      </c>
      <c r="D371" s="31" t="s">
        <v>1111</v>
      </c>
      <c r="E371" s="32">
        <v>50</v>
      </c>
      <c r="F371" s="30">
        <v>0</v>
      </c>
      <c r="G371" s="30">
        <v>1157</v>
      </c>
      <c r="H371" s="30">
        <v>0</v>
      </c>
      <c r="I371" s="30">
        <v>1511</v>
      </c>
      <c r="J371" s="30">
        <v>0</v>
      </c>
      <c r="K371" s="30">
        <v>1681</v>
      </c>
      <c r="L371" s="30">
        <v>0</v>
      </c>
      <c r="M371" s="30">
        <v>2783</v>
      </c>
      <c r="N371" s="30">
        <v>0</v>
      </c>
      <c r="O371" s="30">
        <v>3938</v>
      </c>
      <c r="P371" s="30">
        <v>0</v>
      </c>
      <c r="Q371" s="30">
        <v>2915</v>
      </c>
      <c r="R371" s="30">
        <f t="shared" si="20"/>
        <v>13985</v>
      </c>
      <c r="S371" s="40">
        <f t="shared" si="22"/>
        <v>14684.25</v>
      </c>
      <c r="T371" s="30">
        <v>0</v>
      </c>
      <c r="U371" s="30">
        <v>2914</v>
      </c>
      <c r="V371" s="30">
        <v>0</v>
      </c>
      <c r="W371" s="30">
        <v>2337</v>
      </c>
      <c r="X371" s="30">
        <v>0</v>
      </c>
      <c r="Y371" s="30">
        <v>2353</v>
      </c>
      <c r="Z371" s="30">
        <v>0</v>
      </c>
      <c r="AA371" s="30">
        <v>3265</v>
      </c>
      <c r="AB371" s="30">
        <v>0</v>
      </c>
      <c r="AC371" s="30">
        <v>2796</v>
      </c>
      <c r="AD371" s="30">
        <v>0</v>
      </c>
      <c r="AE371" s="30">
        <v>2875</v>
      </c>
      <c r="AF371" s="30">
        <f t="shared" si="21"/>
        <v>16540</v>
      </c>
      <c r="AG371" s="40">
        <f t="shared" si="23"/>
        <v>17367</v>
      </c>
      <c r="AH371" s="30">
        <v>0</v>
      </c>
      <c r="AI371" s="30">
        <v>3867</v>
      </c>
      <c r="AJ371" s="30">
        <v>0</v>
      </c>
      <c r="AK371" s="33" t="s">
        <v>18</v>
      </c>
      <c r="AL371" s="33"/>
      <c r="AM371" s="31"/>
      <c r="AN371" s="33" t="s">
        <v>1112</v>
      </c>
      <c r="AO371" s="33" t="s">
        <v>27</v>
      </c>
    </row>
    <row r="372" ht="24.95" customHeight="1" spans="1:41">
      <c r="A372" s="30" t="s">
        <v>1109</v>
      </c>
      <c r="B372" s="30">
        <v>10119109</v>
      </c>
      <c r="C372" s="31" t="s">
        <v>1110</v>
      </c>
      <c r="D372" s="31" t="s">
        <v>1113</v>
      </c>
      <c r="E372" s="32">
        <v>50</v>
      </c>
      <c r="F372" s="30">
        <v>0</v>
      </c>
      <c r="G372" s="30">
        <v>2589</v>
      </c>
      <c r="H372" s="30">
        <v>0</v>
      </c>
      <c r="I372" s="30">
        <v>3364</v>
      </c>
      <c r="J372" s="30">
        <v>0</v>
      </c>
      <c r="K372" s="30">
        <v>2709</v>
      </c>
      <c r="L372" s="30">
        <v>0</v>
      </c>
      <c r="M372" s="30">
        <v>1985</v>
      </c>
      <c r="N372" s="30">
        <v>0</v>
      </c>
      <c r="O372" s="30">
        <v>2112</v>
      </c>
      <c r="P372" s="30">
        <v>0</v>
      </c>
      <c r="Q372" s="30">
        <v>2536</v>
      </c>
      <c r="R372" s="30">
        <f t="shared" si="20"/>
        <v>15295</v>
      </c>
      <c r="S372" s="40">
        <f t="shared" si="22"/>
        <v>16059.75</v>
      </c>
      <c r="T372" s="30">
        <v>0</v>
      </c>
      <c r="U372" s="30">
        <v>5250</v>
      </c>
      <c r="V372" s="30">
        <v>0</v>
      </c>
      <c r="W372" s="30">
        <v>2422</v>
      </c>
      <c r="X372" s="30">
        <v>0</v>
      </c>
      <c r="Y372" s="30">
        <v>1815</v>
      </c>
      <c r="Z372" s="30">
        <v>0</v>
      </c>
      <c r="AA372" s="30">
        <v>2054</v>
      </c>
      <c r="AB372" s="30">
        <v>0</v>
      </c>
      <c r="AC372" s="30">
        <v>1786</v>
      </c>
      <c r="AD372" s="30">
        <v>0</v>
      </c>
      <c r="AE372" s="30">
        <v>1849</v>
      </c>
      <c r="AF372" s="30">
        <f t="shared" si="21"/>
        <v>15176</v>
      </c>
      <c r="AG372" s="40">
        <f t="shared" si="23"/>
        <v>15934.8</v>
      </c>
      <c r="AH372" s="30">
        <v>0</v>
      </c>
      <c r="AI372" s="30">
        <v>2068</v>
      </c>
      <c r="AJ372" s="30">
        <v>0</v>
      </c>
      <c r="AK372" s="33" t="s">
        <v>18</v>
      </c>
      <c r="AL372" s="33"/>
      <c r="AM372" s="31"/>
      <c r="AN372" s="33" t="s">
        <v>1112</v>
      </c>
      <c r="AO372" s="33" t="s">
        <v>27</v>
      </c>
    </row>
    <row r="373" ht="24.95" customHeight="1" spans="1:41">
      <c r="A373" s="30" t="s">
        <v>121</v>
      </c>
      <c r="B373" s="30">
        <v>10058101</v>
      </c>
      <c r="C373" s="31" t="s">
        <v>1114</v>
      </c>
      <c r="D373" s="31" t="s">
        <v>1115</v>
      </c>
      <c r="E373" s="32">
        <v>80</v>
      </c>
      <c r="F373" s="30">
        <v>4444</v>
      </c>
      <c r="G373" s="30">
        <v>3030</v>
      </c>
      <c r="H373" s="30">
        <v>3437</v>
      </c>
      <c r="I373" s="30">
        <v>3953</v>
      </c>
      <c r="J373" s="30">
        <v>4092</v>
      </c>
      <c r="K373" s="30">
        <v>4625</v>
      </c>
      <c r="L373" s="30">
        <v>5808</v>
      </c>
      <c r="M373" s="30">
        <v>7790</v>
      </c>
      <c r="N373" s="30">
        <v>6620</v>
      </c>
      <c r="O373" s="30">
        <v>5302</v>
      </c>
      <c r="P373" s="30">
        <v>4739</v>
      </c>
      <c r="Q373" s="30">
        <v>5611</v>
      </c>
      <c r="R373" s="30">
        <f t="shared" si="20"/>
        <v>59451</v>
      </c>
      <c r="S373" s="40">
        <f t="shared" si="22"/>
        <v>62423.55</v>
      </c>
      <c r="T373" s="30">
        <v>7368</v>
      </c>
      <c r="U373" s="30">
        <v>4010</v>
      </c>
      <c r="V373" s="30">
        <v>2874</v>
      </c>
      <c r="W373" s="30">
        <v>4107</v>
      </c>
      <c r="X373" s="30">
        <v>3632</v>
      </c>
      <c r="Y373" s="30">
        <v>3986</v>
      </c>
      <c r="Z373" s="30">
        <v>4301</v>
      </c>
      <c r="AA373" s="30">
        <v>4349</v>
      </c>
      <c r="AB373" s="30">
        <v>3831</v>
      </c>
      <c r="AC373" s="30">
        <v>3657</v>
      </c>
      <c r="AD373" s="30">
        <v>3564</v>
      </c>
      <c r="AE373" s="30">
        <v>4013</v>
      </c>
      <c r="AF373" s="30">
        <f t="shared" si="21"/>
        <v>49692</v>
      </c>
      <c r="AG373" s="40">
        <f t="shared" si="23"/>
        <v>52176.6</v>
      </c>
      <c r="AH373" s="30">
        <v>4876</v>
      </c>
      <c r="AI373" s="30">
        <v>4137</v>
      </c>
      <c r="AJ373" s="30">
        <v>2571</v>
      </c>
      <c r="AK373" s="33" t="s">
        <v>18</v>
      </c>
      <c r="AL373" s="33"/>
      <c r="AM373" s="31" t="s">
        <v>1116</v>
      </c>
      <c r="AN373" s="33" t="s">
        <v>1117</v>
      </c>
      <c r="AO373" s="33" t="s">
        <v>23</v>
      </c>
    </row>
    <row r="374" ht="24.95" customHeight="1" spans="1:41">
      <c r="A374" s="30" t="s">
        <v>226</v>
      </c>
      <c r="B374" s="30">
        <v>10031762</v>
      </c>
      <c r="C374" s="31" t="s">
        <v>1118</v>
      </c>
      <c r="D374" s="31" t="s">
        <v>1119</v>
      </c>
      <c r="E374" s="32">
        <v>50</v>
      </c>
      <c r="F374" s="30">
        <v>3420</v>
      </c>
      <c r="G374" s="30">
        <v>1765</v>
      </c>
      <c r="H374" s="30">
        <v>2131</v>
      </c>
      <c r="I374" s="30">
        <v>2839</v>
      </c>
      <c r="J374" s="30">
        <v>3370</v>
      </c>
      <c r="K374" s="30">
        <v>3976</v>
      </c>
      <c r="L374" s="30">
        <v>3346</v>
      </c>
      <c r="M374" s="30">
        <v>3401</v>
      </c>
      <c r="N374" s="30">
        <v>3675</v>
      </c>
      <c r="O374" s="30">
        <v>3408</v>
      </c>
      <c r="P374" s="30">
        <v>3462</v>
      </c>
      <c r="Q374" s="30">
        <v>3250</v>
      </c>
      <c r="R374" s="30">
        <f t="shared" si="20"/>
        <v>38043</v>
      </c>
      <c r="S374" s="40">
        <f t="shared" si="22"/>
        <v>39945.15</v>
      </c>
      <c r="T374" s="30">
        <v>3616</v>
      </c>
      <c r="U374" s="30">
        <v>3204</v>
      </c>
      <c r="V374" s="30">
        <v>1784</v>
      </c>
      <c r="W374" s="30">
        <v>3249</v>
      </c>
      <c r="X374" s="30">
        <v>3567</v>
      </c>
      <c r="Y374" s="30">
        <v>3677</v>
      </c>
      <c r="Z374" s="30">
        <v>3137</v>
      </c>
      <c r="AA374" s="30">
        <v>3418</v>
      </c>
      <c r="AB374" s="30">
        <v>3508</v>
      </c>
      <c r="AC374" s="30">
        <v>3293</v>
      </c>
      <c r="AD374" s="30">
        <v>2992</v>
      </c>
      <c r="AE374" s="30">
        <v>2665</v>
      </c>
      <c r="AF374" s="30">
        <f t="shared" si="21"/>
        <v>38110</v>
      </c>
      <c r="AG374" s="40">
        <f t="shared" si="23"/>
        <v>40015.5</v>
      </c>
      <c r="AH374" s="30">
        <v>2793</v>
      </c>
      <c r="AI374" s="30">
        <v>2169</v>
      </c>
      <c r="AJ374" s="30">
        <v>1423</v>
      </c>
      <c r="AK374" s="33" t="s">
        <v>18</v>
      </c>
      <c r="AL374" s="33"/>
      <c r="AM374" s="31" t="s">
        <v>1120</v>
      </c>
      <c r="AN374" s="33" t="s">
        <v>1121</v>
      </c>
      <c r="AO374" s="33" t="s">
        <v>231</v>
      </c>
    </row>
    <row r="375" ht="24.95" customHeight="1" spans="1:41">
      <c r="A375" s="30" t="s">
        <v>1122</v>
      </c>
      <c r="B375" s="30">
        <v>10064999</v>
      </c>
      <c r="C375" s="31" t="s">
        <v>1123</v>
      </c>
      <c r="D375" s="31" t="s">
        <v>1124</v>
      </c>
      <c r="E375" s="32">
        <v>50</v>
      </c>
      <c r="F375" s="30">
        <v>2876</v>
      </c>
      <c r="G375" s="30">
        <v>0</v>
      </c>
      <c r="H375" s="30">
        <v>2358</v>
      </c>
      <c r="I375" s="30">
        <v>0</v>
      </c>
      <c r="J375" s="30">
        <v>4272</v>
      </c>
      <c r="K375" s="30">
        <v>0</v>
      </c>
      <c r="L375" s="30">
        <v>2852</v>
      </c>
      <c r="M375" s="30">
        <v>0</v>
      </c>
      <c r="N375" s="30">
        <v>3707</v>
      </c>
      <c r="O375" s="30">
        <v>0</v>
      </c>
      <c r="P375" s="30">
        <v>3171</v>
      </c>
      <c r="Q375" s="30">
        <v>0</v>
      </c>
      <c r="R375" s="30">
        <f t="shared" si="20"/>
        <v>19236</v>
      </c>
      <c r="S375" s="40">
        <f t="shared" si="22"/>
        <v>20197.8</v>
      </c>
      <c r="T375" s="30">
        <v>3225</v>
      </c>
      <c r="U375" s="30">
        <v>0</v>
      </c>
      <c r="V375" s="30">
        <v>3061</v>
      </c>
      <c r="W375" s="30">
        <v>0</v>
      </c>
      <c r="X375" s="30">
        <v>3300</v>
      </c>
      <c r="Y375" s="30">
        <v>0</v>
      </c>
      <c r="Z375" s="30">
        <v>3843</v>
      </c>
      <c r="AA375" s="30">
        <v>0</v>
      </c>
      <c r="AB375" s="30">
        <v>4124</v>
      </c>
      <c r="AC375" s="30">
        <v>0</v>
      </c>
      <c r="AD375" s="30">
        <v>3738</v>
      </c>
      <c r="AE375" s="30">
        <v>0</v>
      </c>
      <c r="AF375" s="30">
        <f t="shared" si="21"/>
        <v>21291</v>
      </c>
      <c r="AG375" s="40">
        <f t="shared" si="23"/>
        <v>22355.55</v>
      </c>
      <c r="AH375" s="30">
        <v>4479</v>
      </c>
      <c r="AI375" s="30">
        <v>0</v>
      </c>
      <c r="AJ375" s="30">
        <v>4430</v>
      </c>
      <c r="AK375" s="33" t="s">
        <v>18</v>
      </c>
      <c r="AL375" s="33"/>
      <c r="AM375" s="31"/>
      <c r="AN375" s="33"/>
      <c r="AO375" s="33" t="s">
        <v>37</v>
      </c>
    </row>
    <row r="376" ht="24.95" customHeight="1" spans="1:41">
      <c r="A376" s="30" t="s">
        <v>94</v>
      </c>
      <c r="B376" s="30">
        <v>10142276</v>
      </c>
      <c r="C376" s="31" t="s">
        <v>1125</v>
      </c>
      <c r="D376" s="31" t="s">
        <v>1126</v>
      </c>
      <c r="E376" s="32">
        <v>150</v>
      </c>
      <c r="F376" s="30">
        <v>20980</v>
      </c>
      <c r="G376" s="30">
        <v>19020</v>
      </c>
      <c r="H376" s="30">
        <v>20760</v>
      </c>
      <c r="I376" s="30">
        <v>23760</v>
      </c>
      <c r="J376" s="30">
        <v>22020</v>
      </c>
      <c r="K376" s="30">
        <v>20130</v>
      </c>
      <c r="L376" s="30">
        <v>20440</v>
      </c>
      <c r="M376" s="30">
        <v>31160</v>
      </c>
      <c r="N376" s="30">
        <v>28650</v>
      </c>
      <c r="O376" s="30">
        <v>20340</v>
      </c>
      <c r="P376" s="30">
        <v>23130</v>
      </c>
      <c r="Q376" s="30">
        <v>24050</v>
      </c>
      <c r="R376" s="30">
        <f t="shared" si="20"/>
        <v>274440</v>
      </c>
      <c r="S376" s="40">
        <f t="shared" si="22"/>
        <v>288162</v>
      </c>
      <c r="T376" s="30">
        <v>28150</v>
      </c>
      <c r="U376" s="30">
        <v>31740</v>
      </c>
      <c r="V376" s="30">
        <v>27400</v>
      </c>
      <c r="W376" s="30">
        <v>30130</v>
      </c>
      <c r="X376" s="30">
        <v>29250</v>
      </c>
      <c r="Y376" s="30">
        <v>29680</v>
      </c>
      <c r="Z376" s="30">
        <v>31780</v>
      </c>
      <c r="AA376" s="30">
        <v>37350</v>
      </c>
      <c r="AB376" s="30">
        <v>37610</v>
      </c>
      <c r="AC376" s="30">
        <v>34810</v>
      </c>
      <c r="AD376" s="30">
        <v>31100</v>
      </c>
      <c r="AE376" s="30">
        <v>30870</v>
      </c>
      <c r="AF376" s="30">
        <f t="shared" si="21"/>
        <v>379870</v>
      </c>
      <c r="AG376" s="40">
        <f t="shared" si="23"/>
        <v>398863.5</v>
      </c>
      <c r="AH376" s="30">
        <v>33970</v>
      </c>
      <c r="AI376" s="30">
        <v>32580</v>
      </c>
      <c r="AJ376" s="30">
        <v>25820</v>
      </c>
      <c r="AK376" s="33" t="s">
        <v>18</v>
      </c>
      <c r="AL376" s="33"/>
      <c r="AM376" s="31" t="s">
        <v>1127</v>
      </c>
      <c r="AN376" s="33" t="s">
        <v>1128</v>
      </c>
      <c r="AO376" s="33" t="s">
        <v>23</v>
      </c>
    </row>
    <row r="377" ht="24.95" customHeight="1" spans="1:41">
      <c r="A377" s="30" t="s">
        <v>94</v>
      </c>
      <c r="B377" s="30">
        <v>10142274</v>
      </c>
      <c r="C377" s="31" t="s">
        <v>1125</v>
      </c>
      <c r="D377" s="31" t="s">
        <v>1129</v>
      </c>
      <c r="E377" s="32">
        <v>150</v>
      </c>
      <c r="F377" s="30">
        <v>310</v>
      </c>
      <c r="G377" s="30">
        <v>660</v>
      </c>
      <c r="H377" s="30">
        <v>550</v>
      </c>
      <c r="I377" s="30">
        <v>900</v>
      </c>
      <c r="J377" s="30">
        <v>1610</v>
      </c>
      <c r="K377" s="30">
        <v>820</v>
      </c>
      <c r="L377" s="30">
        <v>884</v>
      </c>
      <c r="M377" s="30">
        <v>1230</v>
      </c>
      <c r="N377" s="30">
        <v>620</v>
      </c>
      <c r="O377" s="30">
        <v>660</v>
      </c>
      <c r="P377" s="30">
        <v>670</v>
      </c>
      <c r="Q377" s="30">
        <v>750</v>
      </c>
      <c r="R377" s="30">
        <f t="shared" si="20"/>
        <v>9664</v>
      </c>
      <c r="S377" s="40">
        <f t="shared" si="22"/>
        <v>10147.2</v>
      </c>
      <c r="T377" s="30">
        <v>720</v>
      </c>
      <c r="U377" s="30">
        <v>1270</v>
      </c>
      <c r="V377" s="30">
        <v>1690</v>
      </c>
      <c r="W377" s="30">
        <v>1520</v>
      </c>
      <c r="X377" s="30">
        <v>800</v>
      </c>
      <c r="Y377" s="30">
        <v>1430</v>
      </c>
      <c r="Z377" s="30">
        <v>860</v>
      </c>
      <c r="AA377" s="30">
        <v>870</v>
      </c>
      <c r="AB377" s="30">
        <v>820</v>
      </c>
      <c r="AC377" s="30">
        <v>700</v>
      </c>
      <c r="AD377" s="30">
        <v>810</v>
      </c>
      <c r="AE377" s="30">
        <v>690</v>
      </c>
      <c r="AF377" s="30">
        <f t="shared" si="21"/>
        <v>12180</v>
      </c>
      <c r="AG377" s="40">
        <f t="shared" si="23"/>
        <v>12789</v>
      </c>
      <c r="AH377" s="30">
        <v>820</v>
      </c>
      <c r="AI377" s="30">
        <v>1010</v>
      </c>
      <c r="AJ377" s="30">
        <v>720</v>
      </c>
      <c r="AK377" s="33" t="s">
        <v>18</v>
      </c>
      <c r="AL377" s="33"/>
      <c r="AM377" s="31" t="s">
        <v>1127</v>
      </c>
      <c r="AN377" s="33" t="s">
        <v>1128</v>
      </c>
      <c r="AO377" s="33" t="s">
        <v>23</v>
      </c>
    </row>
    <row r="378" ht="24.95" customHeight="1" spans="1:41">
      <c r="A378" s="30" t="s">
        <v>94</v>
      </c>
      <c r="B378" s="30">
        <v>10142298</v>
      </c>
      <c r="C378" s="31" t="s">
        <v>1130</v>
      </c>
      <c r="D378" s="31" t="s">
        <v>1131</v>
      </c>
      <c r="E378" s="32">
        <v>150</v>
      </c>
      <c r="F378" s="30">
        <v>9069</v>
      </c>
      <c r="G378" s="30">
        <v>14193</v>
      </c>
      <c r="H378" s="30">
        <v>14409</v>
      </c>
      <c r="I378" s="30">
        <v>9350</v>
      </c>
      <c r="J378" s="30">
        <v>9130</v>
      </c>
      <c r="K378" s="30">
        <v>9970</v>
      </c>
      <c r="L378" s="30">
        <v>11003</v>
      </c>
      <c r="M378" s="30">
        <v>11040</v>
      </c>
      <c r="N378" s="30">
        <v>9940</v>
      </c>
      <c r="O378" s="30">
        <v>9530</v>
      </c>
      <c r="P378" s="30">
        <v>9170</v>
      </c>
      <c r="Q378" s="30">
        <v>12260</v>
      </c>
      <c r="R378" s="30">
        <f t="shared" si="20"/>
        <v>129064</v>
      </c>
      <c r="S378" s="40">
        <f t="shared" si="22"/>
        <v>135517.2</v>
      </c>
      <c r="T378" s="30">
        <v>13180</v>
      </c>
      <c r="U378" s="30">
        <v>11650</v>
      </c>
      <c r="V378" s="30">
        <v>7340</v>
      </c>
      <c r="W378" s="30">
        <v>10620</v>
      </c>
      <c r="X378" s="30">
        <v>10720</v>
      </c>
      <c r="Y378" s="30">
        <v>11550</v>
      </c>
      <c r="Z378" s="30">
        <v>10140</v>
      </c>
      <c r="AA378" s="30">
        <v>12610</v>
      </c>
      <c r="AB378" s="30">
        <v>13550</v>
      </c>
      <c r="AC378" s="30">
        <v>11930</v>
      </c>
      <c r="AD378" s="30">
        <v>11150</v>
      </c>
      <c r="AE378" s="30">
        <v>11250</v>
      </c>
      <c r="AF378" s="30">
        <f t="shared" si="21"/>
        <v>135690</v>
      </c>
      <c r="AG378" s="40">
        <f t="shared" si="23"/>
        <v>142474.5</v>
      </c>
      <c r="AH378" s="30">
        <v>11480</v>
      </c>
      <c r="AI378" s="30">
        <v>12510</v>
      </c>
      <c r="AJ378" s="30">
        <v>9930</v>
      </c>
      <c r="AK378" s="33" t="s">
        <v>18</v>
      </c>
      <c r="AL378" s="33"/>
      <c r="AM378" s="31" t="s">
        <v>1132</v>
      </c>
      <c r="AN378" s="33" t="s">
        <v>1133</v>
      </c>
      <c r="AO378" s="33" t="s">
        <v>23</v>
      </c>
    </row>
    <row r="379" ht="24.95" customHeight="1" spans="1:41">
      <c r="A379" s="30" t="s">
        <v>121</v>
      </c>
      <c r="B379" s="30">
        <v>10140730</v>
      </c>
      <c r="C379" s="31" t="s">
        <v>1134</v>
      </c>
      <c r="D379" s="31" t="s">
        <v>1135</v>
      </c>
      <c r="E379" s="32">
        <v>50</v>
      </c>
      <c r="F379" s="30">
        <v>551</v>
      </c>
      <c r="G379" s="30">
        <v>407</v>
      </c>
      <c r="H379" s="30">
        <v>402</v>
      </c>
      <c r="I379" s="30">
        <v>669</v>
      </c>
      <c r="J379" s="30">
        <v>640</v>
      </c>
      <c r="K379" s="30">
        <v>758</v>
      </c>
      <c r="L379" s="30">
        <v>775</v>
      </c>
      <c r="M379" s="30">
        <v>1068</v>
      </c>
      <c r="N379" s="30">
        <v>902</v>
      </c>
      <c r="O379" s="30">
        <v>755</v>
      </c>
      <c r="P379" s="30">
        <v>774</v>
      </c>
      <c r="Q379" s="30">
        <v>686</v>
      </c>
      <c r="R379" s="30">
        <f t="shared" si="20"/>
        <v>8387</v>
      </c>
      <c r="S379" s="40">
        <f t="shared" si="22"/>
        <v>8806.35</v>
      </c>
      <c r="T379" s="30">
        <v>668</v>
      </c>
      <c r="U379" s="30">
        <v>509</v>
      </c>
      <c r="V379" s="30">
        <v>281</v>
      </c>
      <c r="W379" s="30">
        <v>571</v>
      </c>
      <c r="X379" s="30">
        <v>697</v>
      </c>
      <c r="Y379" s="30">
        <v>819</v>
      </c>
      <c r="Z379" s="30">
        <v>793</v>
      </c>
      <c r="AA379" s="30">
        <v>1097</v>
      </c>
      <c r="AB379" s="30">
        <v>948</v>
      </c>
      <c r="AC379" s="30">
        <v>805</v>
      </c>
      <c r="AD379" s="30">
        <v>784</v>
      </c>
      <c r="AE379" s="30">
        <v>650</v>
      </c>
      <c r="AF379" s="30">
        <f t="shared" si="21"/>
        <v>8622</v>
      </c>
      <c r="AG379" s="40">
        <f t="shared" si="23"/>
        <v>9053.1</v>
      </c>
      <c r="AH379" s="30">
        <v>728</v>
      </c>
      <c r="AI379" s="30">
        <v>546</v>
      </c>
      <c r="AJ379" s="30">
        <v>283</v>
      </c>
      <c r="AK379" s="33" t="s">
        <v>18</v>
      </c>
      <c r="AL379" s="33"/>
      <c r="AM379" s="31" t="s">
        <v>1136</v>
      </c>
      <c r="AN379" s="33" t="s">
        <v>1137</v>
      </c>
      <c r="AO379" s="33" t="s">
        <v>23</v>
      </c>
    </row>
    <row r="380" ht="24.95" customHeight="1" spans="1:41">
      <c r="A380" s="30" t="s">
        <v>94</v>
      </c>
      <c r="B380" s="30">
        <v>10142266</v>
      </c>
      <c r="C380" s="31" t="s">
        <v>1138</v>
      </c>
      <c r="D380" s="31" t="s">
        <v>1139</v>
      </c>
      <c r="E380" s="32">
        <v>150</v>
      </c>
      <c r="F380" s="30">
        <v>26640</v>
      </c>
      <c r="G380" s="30">
        <v>25440</v>
      </c>
      <c r="H380" s="30">
        <v>19460</v>
      </c>
      <c r="I380" s="30">
        <v>22670</v>
      </c>
      <c r="J380" s="30">
        <v>23290</v>
      </c>
      <c r="K380" s="30">
        <v>28920</v>
      </c>
      <c r="L380" s="30">
        <v>27478</v>
      </c>
      <c r="M380" s="30">
        <v>32340</v>
      </c>
      <c r="N380" s="30">
        <v>33020</v>
      </c>
      <c r="O380" s="30">
        <v>31250</v>
      </c>
      <c r="P380" s="30">
        <v>25190</v>
      </c>
      <c r="Q380" s="30">
        <v>24080</v>
      </c>
      <c r="R380" s="30">
        <f t="shared" si="20"/>
        <v>319778</v>
      </c>
      <c r="S380" s="40">
        <f t="shared" si="22"/>
        <v>335766.9</v>
      </c>
      <c r="T380" s="30">
        <v>22540</v>
      </c>
      <c r="U380" s="30">
        <v>25700</v>
      </c>
      <c r="V380" s="30">
        <v>24120</v>
      </c>
      <c r="W380" s="30">
        <v>27260</v>
      </c>
      <c r="X380" s="30">
        <v>26470</v>
      </c>
      <c r="Y380" s="30">
        <v>25810</v>
      </c>
      <c r="Z380" s="30">
        <v>27740</v>
      </c>
      <c r="AA380" s="30">
        <v>31570</v>
      </c>
      <c r="AB380" s="30">
        <v>34480</v>
      </c>
      <c r="AC380" s="30">
        <v>33760</v>
      </c>
      <c r="AD380" s="30">
        <v>30040</v>
      </c>
      <c r="AE380" s="30">
        <v>25440</v>
      </c>
      <c r="AF380" s="30">
        <f t="shared" si="21"/>
        <v>334930</v>
      </c>
      <c r="AG380" s="40">
        <f t="shared" si="23"/>
        <v>351676.5</v>
      </c>
      <c r="AH380" s="30">
        <v>27110</v>
      </c>
      <c r="AI380" s="30">
        <v>26100</v>
      </c>
      <c r="AJ380" s="30">
        <v>11000</v>
      </c>
      <c r="AK380" s="33" t="s">
        <v>18</v>
      </c>
      <c r="AL380" s="33"/>
      <c r="AM380" s="31" t="s">
        <v>1140</v>
      </c>
      <c r="AN380" s="33"/>
      <c r="AO380" s="33" t="s">
        <v>23</v>
      </c>
    </row>
    <row r="381" ht="24.95" customHeight="1" spans="1:41">
      <c r="A381" s="30" t="s">
        <v>143</v>
      </c>
      <c r="B381" s="30">
        <v>10141580</v>
      </c>
      <c r="C381" s="31" t="s">
        <v>1141</v>
      </c>
      <c r="D381" s="31" t="s">
        <v>1142</v>
      </c>
      <c r="E381" s="32">
        <v>150</v>
      </c>
      <c r="F381" s="30">
        <v>20430</v>
      </c>
      <c r="G381" s="30">
        <v>18317</v>
      </c>
      <c r="H381" s="30">
        <v>0</v>
      </c>
      <c r="I381" s="30">
        <v>13337</v>
      </c>
      <c r="J381" s="30">
        <v>45658</v>
      </c>
      <c r="K381" s="30">
        <v>21370</v>
      </c>
      <c r="L381" s="30">
        <v>22715</v>
      </c>
      <c r="M381" s="30">
        <v>29050</v>
      </c>
      <c r="N381" s="30">
        <v>28150</v>
      </c>
      <c r="O381" s="30">
        <v>23260</v>
      </c>
      <c r="P381" s="30">
        <v>22750</v>
      </c>
      <c r="Q381" s="30">
        <v>22050</v>
      </c>
      <c r="R381" s="30">
        <f t="shared" si="20"/>
        <v>267087</v>
      </c>
      <c r="S381" s="40">
        <f t="shared" si="22"/>
        <v>280441.35</v>
      </c>
      <c r="T381" s="30">
        <v>24910</v>
      </c>
      <c r="U381" s="30">
        <v>23460</v>
      </c>
      <c r="V381" s="30">
        <v>28740</v>
      </c>
      <c r="W381" s="30">
        <v>13920</v>
      </c>
      <c r="X381" s="30">
        <v>22920</v>
      </c>
      <c r="Y381" s="30">
        <v>23870</v>
      </c>
      <c r="Z381" s="30">
        <v>23970</v>
      </c>
      <c r="AA381" s="30">
        <v>28230</v>
      </c>
      <c r="AB381" s="30">
        <v>28530</v>
      </c>
      <c r="AC381" s="30">
        <v>25670</v>
      </c>
      <c r="AD381" s="30">
        <v>23450</v>
      </c>
      <c r="AE381" s="30">
        <v>21870</v>
      </c>
      <c r="AF381" s="30">
        <f t="shared" si="21"/>
        <v>289540</v>
      </c>
      <c r="AG381" s="40">
        <f t="shared" si="23"/>
        <v>304017</v>
      </c>
      <c r="AH381" s="30">
        <v>21510</v>
      </c>
      <c r="AI381" s="30">
        <v>22570</v>
      </c>
      <c r="AJ381" s="30">
        <v>16840</v>
      </c>
      <c r="AK381" s="33" t="s">
        <v>18</v>
      </c>
      <c r="AL381" s="33"/>
      <c r="AM381" s="31" t="s">
        <v>1143</v>
      </c>
      <c r="AN381" s="33" t="s">
        <v>1144</v>
      </c>
      <c r="AO381" s="33" t="s">
        <v>27</v>
      </c>
    </row>
    <row r="382" ht="24.95" customHeight="1" spans="1:41">
      <c r="A382" s="30" t="s">
        <v>94</v>
      </c>
      <c r="B382" s="30">
        <v>10142481</v>
      </c>
      <c r="C382" s="31" t="s">
        <v>1145</v>
      </c>
      <c r="D382" s="31" t="s">
        <v>1146</v>
      </c>
      <c r="E382" s="32">
        <v>200</v>
      </c>
      <c r="F382" s="30">
        <v>21220</v>
      </c>
      <c r="G382" s="30">
        <v>19650</v>
      </c>
      <c r="H382" s="30">
        <v>17730</v>
      </c>
      <c r="I382" s="30">
        <v>24770</v>
      </c>
      <c r="J382" s="30">
        <v>24430</v>
      </c>
      <c r="K382" s="30">
        <v>28470</v>
      </c>
      <c r="L382" s="30">
        <v>26500</v>
      </c>
      <c r="M382" s="30">
        <v>27410</v>
      </c>
      <c r="N382" s="30">
        <v>28620</v>
      </c>
      <c r="O382" s="30">
        <v>31990</v>
      </c>
      <c r="P382" s="30">
        <v>33300</v>
      </c>
      <c r="Q382" s="30">
        <v>28100</v>
      </c>
      <c r="R382" s="30">
        <f t="shared" si="20"/>
        <v>312190</v>
      </c>
      <c r="S382" s="40">
        <f t="shared" si="22"/>
        <v>327799.5</v>
      </c>
      <c r="T382" s="30">
        <v>25700</v>
      </c>
      <c r="U382" s="30">
        <v>25970</v>
      </c>
      <c r="V382" s="30">
        <v>14490</v>
      </c>
      <c r="W382" s="30">
        <v>24600</v>
      </c>
      <c r="X382" s="30">
        <v>26980</v>
      </c>
      <c r="Y382" s="30">
        <v>35470</v>
      </c>
      <c r="Z382" s="30">
        <v>42440</v>
      </c>
      <c r="AA382" s="30">
        <v>25540</v>
      </c>
      <c r="AB382" s="30">
        <v>33060</v>
      </c>
      <c r="AC382" s="30">
        <v>38690</v>
      </c>
      <c r="AD382" s="30">
        <v>64100</v>
      </c>
      <c r="AE382" s="30">
        <v>61170</v>
      </c>
      <c r="AF382" s="30">
        <f t="shared" si="21"/>
        <v>418210</v>
      </c>
      <c r="AG382" s="40">
        <f t="shared" si="23"/>
        <v>439120.5</v>
      </c>
      <c r="AH382" s="30">
        <v>38840</v>
      </c>
      <c r="AI382" s="30">
        <v>53120</v>
      </c>
      <c r="AJ382" s="30">
        <v>31670</v>
      </c>
      <c r="AK382" s="33" t="s">
        <v>18</v>
      </c>
      <c r="AL382" s="33"/>
      <c r="AM382" s="31" t="s">
        <v>1147</v>
      </c>
      <c r="AN382" s="33" t="s">
        <v>1148</v>
      </c>
      <c r="AO382" s="33" t="s">
        <v>23</v>
      </c>
    </row>
    <row r="383" ht="24.95" customHeight="1" spans="1:41">
      <c r="A383" s="30" t="s">
        <v>50</v>
      </c>
      <c r="B383" s="30">
        <v>10184866</v>
      </c>
      <c r="C383" s="31" t="s">
        <v>1149</v>
      </c>
      <c r="D383" s="31" t="s">
        <v>1150</v>
      </c>
      <c r="E383" s="32">
        <v>80</v>
      </c>
      <c r="F383" s="30">
        <v>3641</v>
      </c>
      <c r="G383" s="30">
        <v>3486</v>
      </c>
      <c r="H383" s="30">
        <v>3321</v>
      </c>
      <c r="I383" s="30">
        <v>3918</v>
      </c>
      <c r="J383" s="30">
        <v>3845</v>
      </c>
      <c r="K383" s="30">
        <v>4303</v>
      </c>
      <c r="L383" s="30">
        <v>4531</v>
      </c>
      <c r="M383" s="30">
        <v>5279</v>
      </c>
      <c r="N383" s="30">
        <v>5867</v>
      </c>
      <c r="O383" s="30">
        <v>5539</v>
      </c>
      <c r="P383" s="30">
        <v>7967</v>
      </c>
      <c r="Q383" s="30">
        <v>8985</v>
      </c>
      <c r="R383" s="30">
        <f t="shared" si="20"/>
        <v>60682</v>
      </c>
      <c r="S383" s="40">
        <f t="shared" si="22"/>
        <v>63716.1</v>
      </c>
      <c r="T383" s="30">
        <v>7515</v>
      </c>
      <c r="U383" s="30">
        <v>7651</v>
      </c>
      <c r="V383" s="30">
        <v>6683</v>
      </c>
      <c r="W383" s="30">
        <v>7686</v>
      </c>
      <c r="X383" s="30">
        <v>7565</v>
      </c>
      <c r="Y383" s="30">
        <v>7864</v>
      </c>
      <c r="Z383" s="30">
        <v>7161</v>
      </c>
      <c r="AA383" s="30">
        <v>7830</v>
      </c>
      <c r="AB383" s="30">
        <v>7997</v>
      </c>
      <c r="AC383" s="30">
        <v>4755</v>
      </c>
      <c r="AD383" s="30">
        <v>3080</v>
      </c>
      <c r="AE383" s="30">
        <v>3236</v>
      </c>
      <c r="AF383" s="30">
        <f t="shared" si="21"/>
        <v>79023</v>
      </c>
      <c r="AG383" s="40">
        <f t="shared" si="23"/>
        <v>82974.15</v>
      </c>
      <c r="AH383" s="30">
        <v>3813</v>
      </c>
      <c r="AI383" s="30">
        <v>3303</v>
      </c>
      <c r="AJ383" s="30">
        <v>2217</v>
      </c>
      <c r="AK383" s="33" t="s">
        <v>18</v>
      </c>
      <c r="AL383" s="33"/>
      <c r="AM383" s="31" t="s">
        <v>1151</v>
      </c>
      <c r="AN383" s="33" t="s">
        <v>1152</v>
      </c>
      <c r="AO383" s="33" t="s">
        <v>20</v>
      </c>
    </row>
    <row r="384" ht="24.95" customHeight="1" spans="1:41">
      <c r="A384" s="30" t="s">
        <v>59</v>
      </c>
      <c r="B384" s="30">
        <v>10108610</v>
      </c>
      <c r="C384" s="31" t="s">
        <v>1153</v>
      </c>
      <c r="D384" s="31" t="s">
        <v>1154</v>
      </c>
      <c r="E384" s="32">
        <v>80</v>
      </c>
      <c r="F384" s="30">
        <v>535</v>
      </c>
      <c r="G384" s="30">
        <v>260</v>
      </c>
      <c r="H384" s="30">
        <v>238</v>
      </c>
      <c r="I384" s="30">
        <v>909</v>
      </c>
      <c r="J384" s="30">
        <v>780</v>
      </c>
      <c r="K384" s="30">
        <v>738</v>
      </c>
      <c r="L384" s="30">
        <v>602</v>
      </c>
      <c r="M384" s="30">
        <v>551</v>
      </c>
      <c r="N384" s="30">
        <v>627</v>
      </c>
      <c r="O384" s="30">
        <v>722</v>
      </c>
      <c r="P384" s="30">
        <v>602</v>
      </c>
      <c r="Q384" s="30">
        <v>761</v>
      </c>
      <c r="R384" s="30">
        <f t="shared" si="20"/>
        <v>7325</v>
      </c>
      <c r="S384" s="40">
        <f t="shared" si="22"/>
        <v>7691.25</v>
      </c>
      <c r="T384" s="30">
        <v>920</v>
      </c>
      <c r="U384" s="30">
        <v>851</v>
      </c>
      <c r="V384" s="30">
        <v>560</v>
      </c>
      <c r="W384" s="30">
        <v>951</v>
      </c>
      <c r="X384" s="30">
        <v>856</v>
      </c>
      <c r="Y384" s="30">
        <v>1162</v>
      </c>
      <c r="Z384" s="30">
        <v>950</v>
      </c>
      <c r="AA384" s="30">
        <v>1051</v>
      </c>
      <c r="AB384" s="30">
        <v>1163</v>
      </c>
      <c r="AC384" s="30">
        <v>980</v>
      </c>
      <c r="AD384" s="30">
        <v>800</v>
      </c>
      <c r="AE384" s="30">
        <v>824</v>
      </c>
      <c r="AF384" s="30">
        <f t="shared" si="21"/>
        <v>11068</v>
      </c>
      <c r="AG384" s="40">
        <f t="shared" si="23"/>
        <v>11621.4</v>
      </c>
      <c r="AH384" s="30">
        <v>939</v>
      </c>
      <c r="AI384" s="30">
        <v>952</v>
      </c>
      <c r="AJ384" s="30">
        <v>701</v>
      </c>
      <c r="AK384" s="33" t="s">
        <v>18</v>
      </c>
      <c r="AL384" s="33"/>
      <c r="AM384" s="31" t="s">
        <v>1155</v>
      </c>
      <c r="AN384" s="33" t="s">
        <v>1156</v>
      </c>
      <c r="AO384" s="33" t="s">
        <v>23</v>
      </c>
    </row>
    <row r="385" ht="24.95" customHeight="1" spans="1:41">
      <c r="A385" s="30" t="s">
        <v>226</v>
      </c>
      <c r="B385" s="30">
        <v>10142443</v>
      </c>
      <c r="C385" s="31" t="s">
        <v>1157</v>
      </c>
      <c r="D385" s="31" t="s">
        <v>1158</v>
      </c>
      <c r="E385" s="32">
        <v>25</v>
      </c>
      <c r="F385" s="30">
        <v>931</v>
      </c>
      <c r="G385" s="30">
        <v>541</v>
      </c>
      <c r="H385" s="30">
        <v>823</v>
      </c>
      <c r="I385" s="30">
        <v>1406</v>
      </c>
      <c r="J385" s="30">
        <v>1201</v>
      </c>
      <c r="K385" s="30">
        <v>940</v>
      </c>
      <c r="L385" s="30">
        <v>1006</v>
      </c>
      <c r="M385" s="30">
        <v>1373</v>
      </c>
      <c r="N385" s="30">
        <v>1900</v>
      </c>
      <c r="O385" s="30">
        <v>2117</v>
      </c>
      <c r="P385" s="30">
        <v>2179</v>
      </c>
      <c r="Q385" s="30">
        <v>2005</v>
      </c>
      <c r="R385" s="30">
        <f t="shared" si="20"/>
        <v>16422</v>
      </c>
      <c r="S385" s="40">
        <f t="shared" si="22"/>
        <v>17243.1</v>
      </c>
      <c r="T385" s="30">
        <v>2072</v>
      </c>
      <c r="U385" s="30">
        <v>1697</v>
      </c>
      <c r="V385" s="30">
        <v>934</v>
      </c>
      <c r="W385" s="30">
        <v>2103</v>
      </c>
      <c r="X385" s="30">
        <v>2005</v>
      </c>
      <c r="Y385" s="30">
        <v>1382</v>
      </c>
      <c r="Z385" s="30">
        <v>1580</v>
      </c>
      <c r="AA385" s="30">
        <v>1648</v>
      </c>
      <c r="AB385" s="30">
        <v>2740</v>
      </c>
      <c r="AC385" s="30">
        <v>2569</v>
      </c>
      <c r="AD385" s="30">
        <v>2268</v>
      </c>
      <c r="AE385" s="30">
        <v>1503</v>
      </c>
      <c r="AF385" s="30">
        <f t="shared" si="21"/>
        <v>22501</v>
      </c>
      <c r="AG385" s="40">
        <f t="shared" si="23"/>
        <v>23626.05</v>
      </c>
      <c r="AH385" s="30">
        <v>1863</v>
      </c>
      <c r="AI385" s="30">
        <v>1374</v>
      </c>
      <c r="AJ385" s="30">
        <v>803</v>
      </c>
      <c r="AK385" s="33" t="s">
        <v>18</v>
      </c>
      <c r="AL385" s="33"/>
      <c r="AM385" s="31" t="s">
        <v>1159</v>
      </c>
      <c r="AN385" s="33" t="s">
        <v>1160</v>
      </c>
      <c r="AO385" s="33" t="s">
        <v>231</v>
      </c>
    </row>
    <row r="386" ht="24.95" customHeight="1" spans="1:41">
      <c r="A386" s="30" t="s">
        <v>66</v>
      </c>
      <c r="B386" s="30">
        <v>10149523</v>
      </c>
      <c r="C386" s="31" t="s">
        <v>1161</v>
      </c>
      <c r="D386" s="31" t="s">
        <v>1162</v>
      </c>
      <c r="E386" s="32">
        <v>100</v>
      </c>
      <c r="F386" s="30">
        <v>1999</v>
      </c>
      <c r="G386" s="30">
        <v>860</v>
      </c>
      <c r="H386" s="30">
        <v>1273</v>
      </c>
      <c r="I386" s="30">
        <v>1773</v>
      </c>
      <c r="J386" s="30">
        <v>1619</v>
      </c>
      <c r="K386" s="30">
        <v>1443</v>
      </c>
      <c r="L386" s="30">
        <v>1433</v>
      </c>
      <c r="M386" s="30">
        <v>1625</v>
      </c>
      <c r="N386" s="30">
        <v>1646</v>
      </c>
      <c r="O386" s="30">
        <v>1477</v>
      </c>
      <c r="P386" s="30">
        <v>1969</v>
      </c>
      <c r="Q386" s="30">
        <v>2034</v>
      </c>
      <c r="R386" s="30">
        <f t="shared" si="20"/>
        <v>19151</v>
      </c>
      <c r="S386" s="40">
        <f t="shared" si="22"/>
        <v>20108.55</v>
      </c>
      <c r="T386" s="30">
        <v>2267</v>
      </c>
      <c r="U386" s="30">
        <v>2202</v>
      </c>
      <c r="V386" s="30">
        <v>1655</v>
      </c>
      <c r="W386" s="30">
        <v>2158</v>
      </c>
      <c r="X386" s="30">
        <v>2113</v>
      </c>
      <c r="Y386" s="30">
        <v>2045</v>
      </c>
      <c r="Z386" s="30">
        <v>2054</v>
      </c>
      <c r="AA386" s="30">
        <v>2281</v>
      </c>
      <c r="AB386" s="30">
        <v>2297</v>
      </c>
      <c r="AC386" s="30">
        <v>1912</v>
      </c>
      <c r="AD386" s="30">
        <v>2132</v>
      </c>
      <c r="AE386" s="30">
        <v>2007</v>
      </c>
      <c r="AF386" s="30">
        <f t="shared" si="21"/>
        <v>25123</v>
      </c>
      <c r="AG386" s="40">
        <f t="shared" si="23"/>
        <v>26379.15</v>
      </c>
      <c r="AH386" s="30">
        <v>2315</v>
      </c>
      <c r="AI386" s="30">
        <v>2257</v>
      </c>
      <c r="AJ386" s="30">
        <v>1634</v>
      </c>
      <c r="AK386" s="33" t="s">
        <v>18</v>
      </c>
      <c r="AL386" s="33"/>
      <c r="AM386" s="31"/>
      <c r="AN386" s="33" t="s">
        <v>1163</v>
      </c>
      <c r="AO386" s="33" t="s">
        <v>20</v>
      </c>
    </row>
    <row r="387" ht="24.95" customHeight="1" spans="1:41">
      <c r="A387" s="30" t="s">
        <v>66</v>
      </c>
      <c r="B387" s="30">
        <v>10144855</v>
      </c>
      <c r="C387" s="31" t="s">
        <v>1164</v>
      </c>
      <c r="D387" s="31" t="s">
        <v>1165</v>
      </c>
      <c r="E387" s="32">
        <v>100</v>
      </c>
      <c r="F387" s="30">
        <v>2727</v>
      </c>
      <c r="G387" s="30">
        <v>2596</v>
      </c>
      <c r="H387" s="30">
        <v>2358</v>
      </c>
      <c r="I387" s="30">
        <v>2657</v>
      </c>
      <c r="J387" s="30">
        <v>2608</v>
      </c>
      <c r="K387" s="30">
        <v>2551</v>
      </c>
      <c r="L387" s="30">
        <v>2603</v>
      </c>
      <c r="M387" s="30">
        <v>2703</v>
      </c>
      <c r="N387" s="30">
        <v>2737</v>
      </c>
      <c r="O387" s="30">
        <v>2531</v>
      </c>
      <c r="P387" s="30">
        <v>2793</v>
      </c>
      <c r="Q387" s="30">
        <v>2580</v>
      </c>
      <c r="R387" s="30">
        <f t="shared" si="20"/>
        <v>31444</v>
      </c>
      <c r="S387" s="40">
        <f t="shared" si="22"/>
        <v>33016.2</v>
      </c>
      <c r="T387" s="30">
        <v>2645</v>
      </c>
      <c r="U387" s="30">
        <v>2575</v>
      </c>
      <c r="V387" s="30">
        <v>2337</v>
      </c>
      <c r="W387" s="30">
        <v>2541</v>
      </c>
      <c r="X387" s="30">
        <v>2466</v>
      </c>
      <c r="Y387" s="30">
        <v>2519</v>
      </c>
      <c r="Z387" s="30">
        <v>2400</v>
      </c>
      <c r="AA387" s="30">
        <v>2484</v>
      </c>
      <c r="AB387" s="30">
        <v>2487</v>
      </c>
      <c r="AC387" s="30">
        <v>2387</v>
      </c>
      <c r="AD387" s="30">
        <v>2445</v>
      </c>
      <c r="AE387" s="30">
        <v>2413</v>
      </c>
      <c r="AF387" s="30">
        <f t="shared" si="21"/>
        <v>29699</v>
      </c>
      <c r="AG387" s="40">
        <f t="shared" si="23"/>
        <v>31183.95</v>
      </c>
      <c r="AH387" s="30">
        <v>2505</v>
      </c>
      <c r="AI387" s="30">
        <v>2601</v>
      </c>
      <c r="AJ387" s="30">
        <v>2237</v>
      </c>
      <c r="AK387" s="33" t="s">
        <v>18</v>
      </c>
      <c r="AL387" s="33"/>
      <c r="AM387" s="31" t="s">
        <v>1166</v>
      </c>
      <c r="AN387" s="33" t="s">
        <v>1167</v>
      </c>
      <c r="AO387" s="33" t="s">
        <v>20</v>
      </c>
    </row>
    <row r="388" ht="24.95" customHeight="1" spans="1:41">
      <c r="A388" s="30" t="s">
        <v>94</v>
      </c>
      <c r="B388" s="30">
        <v>10152284</v>
      </c>
      <c r="C388" s="31" t="s">
        <v>1168</v>
      </c>
      <c r="D388" s="31" t="s">
        <v>1169</v>
      </c>
      <c r="E388" s="32">
        <v>100</v>
      </c>
      <c r="F388" s="30">
        <v>2539</v>
      </c>
      <c r="G388" s="30">
        <v>2651</v>
      </c>
      <c r="H388" s="30">
        <v>1550</v>
      </c>
      <c r="I388" s="30">
        <v>1991</v>
      </c>
      <c r="J388" s="30">
        <v>2061</v>
      </c>
      <c r="K388" s="30">
        <v>2709</v>
      </c>
      <c r="L388" s="30">
        <v>3600</v>
      </c>
      <c r="M388" s="30">
        <v>3388</v>
      </c>
      <c r="N388" s="30">
        <v>3415</v>
      </c>
      <c r="O388" s="30">
        <v>1609</v>
      </c>
      <c r="P388" s="30">
        <v>1128</v>
      </c>
      <c r="Q388" s="30">
        <v>1246</v>
      </c>
      <c r="R388" s="30">
        <f t="shared" ref="R388:R451" si="24">SUM(F388:Q388)</f>
        <v>27887</v>
      </c>
      <c r="S388" s="40">
        <f t="shared" si="22"/>
        <v>29281.35</v>
      </c>
      <c r="T388" s="30">
        <v>2229</v>
      </c>
      <c r="U388" s="30">
        <v>3786</v>
      </c>
      <c r="V388" s="30">
        <v>2790</v>
      </c>
      <c r="W388" s="30">
        <v>758</v>
      </c>
      <c r="X388" s="30">
        <v>1512</v>
      </c>
      <c r="Y388" s="30">
        <v>1622</v>
      </c>
      <c r="Z388" s="30">
        <v>2271</v>
      </c>
      <c r="AA388" s="30">
        <v>2824</v>
      </c>
      <c r="AB388" s="30">
        <v>2894</v>
      </c>
      <c r="AC388" s="30">
        <v>1539</v>
      </c>
      <c r="AD388" s="30">
        <v>1433</v>
      </c>
      <c r="AE388" s="30">
        <v>1308</v>
      </c>
      <c r="AF388" s="30">
        <f t="shared" ref="AF388:AF451" si="25">SUM(T388:AE388)</f>
        <v>24966</v>
      </c>
      <c r="AG388" s="40">
        <f t="shared" si="23"/>
        <v>26214.3</v>
      </c>
      <c r="AH388" s="30">
        <v>1430</v>
      </c>
      <c r="AI388" s="30">
        <v>1909</v>
      </c>
      <c r="AJ388" s="30">
        <v>1173</v>
      </c>
      <c r="AK388" s="33" t="s">
        <v>18</v>
      </c>
      <c r="AL388" s="33"/>
      <c r="AM388" s="31" t="s">
        <v>1170</v>
      </c>
      <c r="AN388" s="33" t="s">
        <v>1171</v>
      </c>
      <c r="AO388" s="33" t="s">
        <v>23</v>
      </c>
    </row>
    <row r="389" ht="24.95" customHeight="1" spans="1:41">
      <c r="A389" s="30" t="s">
        <v>83</v>
      </c>
      <c r="B389" s="30">
        <v>10042767</v>
      </c>
      <c r="C389" s="31" t="s">
        <v>1172</v>
      </c>
      <c r="D389" s="31" t="s">
        <v>1173</v>
      </c>
      <c r="E389" s="32">
        <v>80</v>
      </c>
      <c r="F389" s="30">
        <v>2408</v>
      </c>
      <c r="G389" s="30">
        <v>2858</v>
      </c>
      <c r="H389" s="30">
        <v>2003</v>
      </c>
      <c r="I389" s="30">
        <v>1849</v>
      </c>
      <c r="J389" s="30">
        <v>1764</v>
      </c>
      <c r="K389" s="30">
        <v>1809</v>
      </c>
      <c r="L389" s="30">
        <v>1925</v>
      </c>
      <c r="M389" s="30">
        <v>2273</v>
      </c>
      <c r="N389" s="30">
        <v>2292</v>
      </c>
      <c r="O389" s="30">
        <v>1795</v>
      </c>
      <c r="P389" s="30">
        <v>2009</v>
      </c>
      <c r="Q389" s="30">
        <v>1906</v>
      </c>
      <c r="R389" s="30">
        <f t="shared" si="24"/>
        <v>24891</v>
      </c>
      <c r="S389" s="40">
        <f t="shared" ref="S389:S452" si="26">R389*1.05</f>
        <v>26135.55</v>
      </c>
      <c r="T389" s="30">
        <v>2148</v>
      </c>
      <c r="U389" s="30">
        <v>2280</v>
      </c>
      <c r="V389" s="30">
        <v>2444</v>
      </c>
      <c r="W389" s="30">
        <v>1753</v>
      </c>
      <c r="X389" s="30">
        <v>1515</v>
      </c>
      <c r="Y389" s="30">
        <v>1761</v>
      </c>
      <c r="Z389" s="30">
        <v>1717</v>
      </c>
      <c r="AA389" s="30">
        <v>2086</v>
      </c>
      <c r="AB389" s="30">
        <v>2186</v>
      </c>
      <c r="AC389" s="30">
        <v>1817</v>
      </c>
      <c r="AD389" s="30">
        <v>1790</v>
      </c>
      <c r="AE389" s="30">
        <v>1620</v>
      </c>
      <c r="AF389" s="30">
        <f t="shared" si="25"/>
        <v>23117</v>
      </c>
      <c r="AG389" s="40">
        <f t="shared" ref="AG389:AG452" si="27">AF389*1.05</f>
        <v>24272.85</v>
      </c>
      <c r="AH389" s="30">
        <v>2015</v>
      </c>
      <c r="AI389" s="30">
        <v>2228</v>
      </c>
      <c r="AJ389" s="30">
        <v>1913</v>
      </c>
      <c r="AK389" s="33" t="s">
        <v>18</v>
      </c>
      <c r="AL389" s="33"/>
      <c r="AM389" s="31" t="s">
        <v>1172</v>
      </c>
      <c r="AN389" s="33" t="s">
        <v>1174</v>
      </c>
      <c r="AO389" s="33" t="s">
        <v>20</v>
      </c>
    </row>
    <row r="390" ht="24.95" customHeight="1" spans="1:41">
      <c r="A390" s="30" t="s">
        <v>1175</v>
      </c>
      <c r="B390" s="30">
        <v>10168905</v>
      </c>
      <c r="C390" s="31" t="s">
        <v>1176</v>
      </c>
      <c r="D390" s="31" t="s">
        <v>1177</v>
      </c>
      <c r="E390" s="32">
        <v>500</v>
      </c>
      <c r="F390" s="30">
        <v>729192</v>
      </c>
      <c r="G390" s="30">
        <v>665286</v>
      </c>
      <c r="H390" s="30">
        <v>665580</v>
      </c>
      <c r="I390" s="30">
        <v>736394</v>
      </c>
      <c r="J390" s="30">
        <v>350658</v>
      </c>
      <c r="K390" s="30">
        <v>0</v>
      </c>
      <c r="L390" s="30">
        <v>0</v>
      </c>
      <c r="M390" s="30">
        <v>4</v>
      </c>
      <c r="N390" s="30">
        <v>0</v>
      </c>
      <c r="O390" s="30">
        <v>2</v>
      </c>
      <c r="P390" s="30">
        <v>4</v>
      </c>
      <c r="Q390" s="30">
        <v>0</v>
      </c>
      <c r="R390" s="30">
        <f t="shared" si="24"/>
        <v>3147120</v>
      </c>
      <c r="S390" s="40">
        <f t="shared" si="26"/>
        <v>3304476</v>
      </c>
      <c r="T390" s="30">
        <v>0</v>
      </c>
      <c r="U390" s="30">
        <v>2</v>
      </c>
      <c r="V390" s="30">
        <v>2</v>
      </c>
      <c r="W390" s="30">
        <v>2</v>
      </c>
      <c r="X390" s="30">
        <v>0</v>
      </c>
      <c r="Y390" s="30">
        <v>0</v>
      </c>
      <c r="Z390" s="30">
        <v>787454</v>
      </c>
      <c r="AA390" s="30">
        <v>0</v>
      </c>
      <c r="AB390" s="30">
        <v>0</v>
      </c>
      <c r="AC390" s="30">
        <v>0</v>
      </c>
      <c r="AD390" s="30">
        <v>0</v>
      </c>
      <c r="AE390" s="30">
        <v>0</v>
      </c>
      <c r="AF390" s="30">
        <f t="shared" si="25"/>
        <v>787460</v>
      </c>
      <c r="AG390" s="40">
        <f t="shared" si="27"/>
        <v>826833</v>
      </c>
      <c r="AH390" s="30">
        <v>0</v>
      </c>
      <c r="AI390" s="30">
        <v>0</v>
      </c>
      <c r="AJ390" s="30">
        <v>0</v>
      </c>
      <c r="AK390" s="33" t="s">
        <v>18</v>
      </c>
      <c r="AL390" s="33"/>
      <c r="AM390" s="31"/>
      <c r="AN390" s="33"/>
      <c r="AO390" s="33" t="s">
        <v>1178</v>
      </c>
    </row>
    <row r="391" ht="24.95" customHeight="1" spans="1:41">
      <c r="A391" s="30" t="s">
        <v>226</v>
      </c>
      <c r="B391" s="30">
        <v>10152303</v>
      </c>
      <c r="C391" s="31" t="s">
        <v>1179</v>
      </c>
      <c r="D391" s="31" t="s">
        <v>1180</v>
      </c>
      <c r="E391" s="32">
        <v>40</v>
      </c>
      <c r="F391" s="30">
        <v>5244</v>
      </c>
      <c r="G391" s="30">
        <v>3506</v>
      </c>
      <c r="H391" s="30">
        <v>2914</v>
      </c>
      <c r="I391" s="30">
        <v>6082</v>
      </c>
      <c r="J391" s="30">
        <v>2736</v>
      </c>
      <c r="K391" s="30">
        <v>3374</v>
      </c>
      <c r="L391" s="30">
        <v>381</v>
      </c>
      <c r="M391" s="30">
        <v>3971</v>
      </c>
      <c r="N391" s="30">
        <v>4911</v>
      </c>
      <c r="O391" s="30">
        <v>5193</v>
      </c>
      <c r="P391" s="30">
        <v>3160</v>
      </c>
      <c r="Q391" s="30">
        <v>4046</v>
      </c>
      <c r="R391" s="30">
        <f t="shared" si="24"/>
        <v>45518</v>
      </c>
      <c r="S391" s="40">
        <f t="shared" si="26"/>
        <v>47793.9</v>
      </c>
      <c r="T391" s="30">
        <v>3126</v>
      </c>
      <c r="U391" s="30">
        <v>3537</v>
      </c>
      <c r="V391" s="30">
        <v>1234</v>
      </c>
      <c r="W391" s="30">
        <v>3857</v>
      </c>
      <c r="X391" s="30">
        <v>4138</v>
      </c>
      <c r="Y391" s="30">
        <v>4503</v>
      </c>
      <c r="Z391" s="30">
        <v>3329</v>
      </c>
      <c r="AA391" s="30">
        <v>2998</v>
      </c>
      <c r="AB391" s="30">
        <v>2623</v>
      </c>
      <c r="AC391" s="30">
        <v>2050</v>
      </c>
      <c r="AD391" s="30">
        <v>1802</v>
      </c>
      <c r="AE391" s="30">
        <v>1328</v>
      </c>
      <c r="AF391" s="30">
        <f t="shared" si="25"/>
        <v>34525</v>
      </c>
      <c r="AG391" s="40">
        <f t="shared" si="27"/>
        <v>36251.25</v>
      </c>
      <c r="AH391" s="30">
        <v>1752</v>
      </c>
      <c r="AI391" s="30">
        <v>1441</v>
      </c>
      <c r="AJ391" s="30">
        <v>772</v>
      </c>
      <c r="AK391" s="33" t="s">
        <v>18</v>
      </c>
      <c r="AL391" s="33"/>
      <c r="AM391" s="31" t="s">
        <v>1181</v>
      </c>
      <c r="AN391" s="33" t="s">
        <v>1182</v>
      </c>
      <c r="AO391" s="33" t="s">
        <v>183</v>
      </c>
    </row>
    <row r="392" ht="24.95" customHeight="1" spans="1:41">
      <c r="A392" s="30" t="s">
        <v>389</v>
      </c>
      <c r="B392" s="30">
        <v>10143288</v>
      </c>
      <c r="C392" s="31" t="s">
        <v>1183</v>
      </c>
      <c r="D392" s="31" t="s">
        <v>1184</v>
      </c>
      <c r="E392" s="32">
        <v>80</v>
      </c>
      <c r="F392" s="30">
        <v>689</v>
      </c>
      <c r="G392" s="30">
        <v>463</v>
      </c>
      <c r="H392" s="30">
        <v>462</v>
      </c>
      <c r="I392" s="30">
        <v>526</v>
      </c>
      <c r="J392" s="30">
        <v>461</v>
      </c>
      <c r="K392" s="30">
        <v>446</v>
      </c>
      <c r="L392" s="30">
        <v>441</v>
      </c>
      <c r="M392" s="30">
        <v>745</v>
      </c>
      <c r="N392" s="30">
        <v>403</v>
      </c>
      <c r="O392" s="30">
        <v>449</v>
      </c>
      <c r="P392" s="30">
        <v>464</v>
      </c>
      <c r="Q392" s="30">
        <v>638</v>
      </c>
      <c r="R392" s="30">
        <f t="shared" si="24"/>
        <v>6187</v>
      </c>
      <c r="S392" s="40">
        <f t="shared" si="26"/>
        <v>6496.35</v>
      </c>
      <c r="T392" s="30">
        <v>690</v>
      </c>
      <c r="U392" s="30">
        <v>651</v>
      </c>
      <c r="V392" s="30">
        <v>606</v>
      </c>
      <c r="W392" s="30">
        <v>494</v>
      </c>
      <c r="X392" s="30">
        <v>482</v>
      </c>
      <c r="Y392" s="30">
        <v>581</v>
      </c>
      <c r="Z392" s="30">
        <v>756</v>
      </c>
      <c r="AA392" s="30">
        <v>817</v>
      </c>
      <c r="AB392" s="30">
        <v>885</v>
      </c>
      <c r="AC392" s="30">
        <v>939</v>
      </c>
      <c r="AD392" s="30">
        <v>1132</v>
      </c>
      <c r="AE392" s="30">
        <v>1243</v>
      </c>
      <c r="AF392" s="30">
        <f t="shared" si="25"/>
        <v>9276</v>
      </c>
      <c r="AG392" s="40">
        <f t="shared" si="27"/>
        <v>9739.8</v>
      </c>
      <c r="AH392" s="30">
        <v>1359</v>
      </c>
      <c r="AI392" s="30">
        <v>1012</v>
      </c>
      <c r="AJ392" s="30">
        <v>1505</v>
      </c>
      <c r="AK392" s="33" t="s">
        <v>18</v>
      </c>
      <c r="AL392" s="33"/>
      <c r="AM392" s="31"/>
      <c r="AN392" s="33" t="s">
        <v>1185</v>
      </c>
      <c r="AO392" s="33" t="s">
        <v>23</v>
      </c>
    </row>
    <row r="393" ht="24.95" customHeight="1" spans="1:41">
      <c r="A393" s="30" t="s">
        <v>1186</v>
      </c>
      <c r="B393" s="30">
        <v>10133820</v>
      </c>
      <c r="C393" s="31" t="s">
        <v>1187</v>
      </c>
      <c r="D393" s="31" t="s">
        <v>1188</v>
      </c>
      <c r="E393" s="32">
        <v>50</v>
      </c>
      <c r="F393" s="30">
        <v>0</v>
      </c>
      <c r="G393" s="30">
        <v>1432</v>
      </c>
      <c r="H393" s="30">
        <v>0</v>
      </c>
      <c r="I393" s="30">
        <v>1198</v>
      </c>
      <c r="J393" s="30">
        <v>0</v>
      </c>
      <c r="K393" s="30">
        <v>1491</v>
      </c>
      <c r="L393" s="30">
        <v>0</v>
      </c>
      <c r="M393" s="30">
        <v>1330</v>
      </c>
      <c r="N393" s="30">
        <v>0</v>
      </c>
      <c r="O393" s="30">
        <v>1354</v>
      </c>
      <c r="P393" s="30">
        <v>0</v>
      </c>
      <c r="Q393" s="30">
        <v>1489</v>
      </c>
      <c r="R393" s="30">
        <f t="shared" si="24"/>
        <v>8294</v>
      </c>
      <c r="S393" s="40">
        <f t="shared" si="26"/>
        <v>8708.7</v>
      </c>
      <c r="T393" s="30">
        <v>0</v>
      </c>
      <c r="U393" s="30">
        <v>1316</v>
      </c>
      <c r="V393" s="30">
        <v>0</v>
      </c>
      <c r="W393" s="30">
        <v>941</v>
      </c>
      <c r="X393" s="30">
        <v>0</v>
      </c>
      <c r="Y393" s="30">
        <v>1299</v>
      </c>
      <c r="Z393" s="30">
        <v>0</v>
      </c>
      <c r="AA393" s="30">
        <v>1595</v>
      </c>
      <c r="AB393" s="30">
        <v>0</v>
      </c>
      <c r="AC393" s="30">
        <v>1920</v>
      </c>
      <c r="AD393" s="30">
        <v>0</v>
      </c>
      <c r="AE393" s="30">
        <v>1188</v>
      </c>
      <c r="AF393" s="30">
        <f t="shared" si="25"/>
        <v>8259</v>
      </c>
      <c r="AG393" s="40">
        <f t="shared" si="27"/>
        <v>8671.95</v>
      </c>
      <c r="AH393" s="30">
        <v>0</v>
      </c>
      <c r="AI393" s="30">
        <v>1270</v>
      </c>
      <c r="AJ393" s="30">
        <v>0</v>
      </c>
      <c r="AK393" s="33" t="s">
        <v>18</v>
      </c>
      <c r="AL393" s="33"/>
      <c r="AM393" s="31"/>
      <c r="AN393" s="33" t="s">
        <v>1189</v>
      </c>
      <c r="AO393" s="33" t="s">
        <v>20</v>
      </c>
    </row>
    <row r="394" ht="24.95" customHeight="1" spans="1:41">
      <c r="A394" s="30" t="s">
        <v>121</v>
      </c>
      <c r="B394" s="30">
        <v>10020055</v>
      </c>
      <c r="C394" s="31" t="s">
        <v>1190</v>
      </c>
      <c r="D394" s="31" t="s">
        <v>162</v>
      </c>
      <c r="E394" s="32">
        <v>50</v>
      </c>
      <c r="F394" s="30">
        <v>3812</v>
      </c>
      <c r="G394" s="30">
        <v>4529</v>
      </c>
      <c r="H394" s="30">
        <v>4041</v>
      </c>
      <c r="I394" s="30">
        <v>3761</v>
      </c>
      <c r="J394" s="30">
        <v>3387</v>
      </c>
      <c r="K394" s="30">
        <v>2218</v>
      </c>
      <c r="L394" s="30">
        <v>2372</v>
      </c>
      <c r="M394" s="30">
        <v>2491</v>
      </c>
      <c r="N394" s="30">
        <v>3244</v>
      </c>
      <c r="O394" s="30">
        <v>2196</v>
      </c>
      <c r="P394" s="30">
        <v>2728</v>
      </c>
      <c r="Q394" s="30">
        <v>3581</v>
      </c>
      <c r="R394" s="30">
        <f t="shared" si="24"/>
        <v>38360</v>
      </c>
      <c r="S394" s="40">
        <f t="shared" si="26"/>
        <v>40278</v>
      </c>
      <c r="T394" s="30">
        <v>3658</v>
      </c>
      <c r="U394" s="30">
        <v>4497</v>
      </c>
      <c r="V394" s="30">
        <v>3378</v>
      </c>
      <c r="W394" s="30">
        <v>3104</v>
      </c>
      <c r="X394" s="30">
        <v>3044</v>
      </c>
      <c r="Y394" s="30">
        <v>2189</v>
      </c>
      <c r="Z394" s="30">
        <v>2237</v>
      </c>
      <c r="AA394" s="30">
        <v>3254</v>
      </c>
      <c r="AB394" s="30">
        <v>3302</v>
      </c>
      <c r="AC394" s="30">
        <v>3346</v>
      </c>
      <c r="AD394" s="30">
        <v>2969</v>
      </c>
      <c r="AE394" s="30">
        <v>3617</v>
      </c>
      <c r="AF394" s="30">
        <f t="shared" si="25"/>
        <v>38595</v>
      </c>
      <c r="AG394" s="40">
        <f t="shared" si="27"/>
        <v>40524.75</v>
      </c>
      <c r="AH394" s="30">
        <v>4400</v>
      </c>
      <c r="AI394" s="30">
        <v>4757</v>
      </c>
      <c r="AJ394" s="30">
        <v>3922</v>
      </c>
      <c r="AK394" s="33" t="s">
        <v>18</v>
      </c>
      <c r="AL394" s="33"/>
      <c r="AM394" s="31" t="s">
        <v>1190</v>
      </c>
      <c r="AN394" s="33" t="s">
        <v>1191</v>
      </c>
      <c r="AO394" s="33" t="s">
        <v>20</v>
      </c>
    </row>
    <row r="395" ht="24.95" customHeight="1" spans="1:41">
      <c r="A395" s="30" t="s">
        <v>73</v>
      </c>
      <c r="B395" s="30">
        <v>10150489</v>
      </c>
      <c r="C395" s="31" t="s">
        <v>1192</v>
      </c>
      <c r="D395" s="31" t="s">
        <v>1193</v>
      </c>
      <c r="E395" s="32">
        <v>100</v>
      </c>
      <c r="F395" s="30">
        <v>5391</v>
      </c>
      <c r="G395" s="30">
        <v>5301</v>
      </c>
      <c r="H395" s="30">
        <v>3642</v>
      </c>
      <c r="I395" s="30">
        <v>6191</v>
      </c>
      <c r="J395" s="30">
        <v>4345</v>
      </c>
      <c r="K395" s="30">
        <v>5719</v>
      </c>
      <c r="L395" s="30">
        <v>5628</v>
      </c>
      <c r="M395" s="30">
        <v>8137</v>
      </c>
      <c r="N395" s="30">
        <v>7222</v>
      </c>
      <c r="O395" s="30">
        <v>6169</v>
      </c>
      <c r="P395" s="30">
        <v>5745</v>
      </c>
      <c r="Q395" s="30">
        <v>5522</v>
      </c>
      <c r="R395" s="30">
        <f t="shared" si="24"/>
        <v>69012</v>
      </c>
      <c r="S395" s="40">
        <f t="shared" si="26"/>
        <v>72462.6</v>
      </c>
      <c r="T395" s="30">
        <v>5218</v>
      </c>
      <c r="U395" s="30">
        <v>5710</v>
      </c>
      <c r="V395" s="30">
        <v>4509</v>
      </c>
      <c r="W395" s="30">
        <v>5106</v>
      </c>
      <c r="X395" s="30">
        <v>5231</v>
      </c>
      <c r="Y395" s="30">
        <v>5409</v>
      </c>
      <c r="Z395" s="30">
        <v>5812</v>
      </c>
      <c r="AA395" s="30">
        <v>6897</v>
      </c>
      <c r="AB395" s="30">
        <v>6902</v>
      </c>
      <c r="AC395" s="30">
        <v>6636</v>
      </c>
      <c r="AD395" s="30">
        <v>6537</v>
      </c>
      <c r="AE395" s="30">
        <v>5828</v>
      </c>
      <c r="AF395" s="30">
        <f t="shared" si="25"/>
        <v>69795</v>
      </c>
      <c r="AG395" s="40">
        <f t="shared" si="27"/>
        <v>73284.75</v>
      </c>
      <c r="AH395" s="30">
        <v>6048</v>
      </c>
      <c r="AI395" s="30">
        <v>6132</v>
      </c>
      <c r="AJ395" s="30">
        <v>4424</v>
      </c>
      <c r="AK395" s="33" t="s">
        <v>18</v>
      </c>
      <c r="AL395" s="33"/>
      <c r="AM395" s="31"/>
      <c r="AN395" s="33" t="s">
        <v>1194</v>
      </c>
      <c r="AO395" s="33" t="s">
        <v>20</v>
      </c>
    </row>
    <row r="396" ht="24.95" customHeight="1" spans="1:41">
      <c r="A396" s="30" t="s">
        <v>73</v>
      </c>
      <c r="B396" s="30">
        <v>10150490</v>
      </c>
      <c r="C396" s="31" t="s">
        <v>1192</v>
      </c>
      <c r="D396" s="31" t="s">
        <v>1195</v>
      </c>
      <c r="E396" s="32">
        <v>20</v>
      </c>
      <c r="F396" s="30">
        <v>730</v>
      </c>
      <c r="G396" s="30">
        <v>758</v>
      </c>
      <c r="H396" s="30">
        <v>564</v>
      </c>
      <c r="I396" s="30">
        <v>853</v>
      </c>
      <c r="J396" s="30">
        <v>530</v>
      </c>
      <c r="K396" s="30">
        <v>683</v>
      </c>
      <c r="L396" s="30">
        <v>687</v>
      </c>
      <c r="M396" s="30">
        <v>827</v>
      </c>
      <c r="N396" s="30">
        <v>730</v>
      </c>
      <c r="O396" s="30">
        <v>726</v>
      </c>
      <c r="P396" s="30">
        <v>712</v>
      </c>
      <c r="Q396" s="30">
        <v>695</v>
      </c>
      <c r="R396" s="30">
        <f t="shared" si="24"/>
        <v>8495</v>
      </c>
      <c r="S396" s="40">
        <f t="shared" si="26"/>
        <v>8919.75</v>
      </c>
      <c r="T396" s="30">
        <v>694</v>
      </c>
      <c r="U396" s="30">
        <v>750</v>
      </c>
      <c r="V396" s="30">
        <v>633</v>
      </c>
      <c r="W396" s="30">
        <v>713</v>
      </c>
      <c r="X396" s="30">
        <v>706</v>
      </c>
      <c r="Y396" s="30">
        <v>665</v>
      </c>
      <c r="Z396" s="30">
        <v>705</v>
      </c>
      <c r="AA396" s="30">
        <v>728</v>
      </c>
      <c r="AB396" s="30">
        <v>718</v>
      </c>
      <c r="AC396" s="30">
        <v>139</v>
      </c>
      <c r="AD396" s="30">
        <v>0</v>
      </c>
      <c r="AE396" s="30">
        <v>0</v>
      </c>
      <c r="AF396" s="30">
        <f t="shared" si="25"/>
        <v>6451</v>
      </c>
      <c r="AG396" s="40">
        <f t="shared" si="27"/>
        <v>6773.55</v>
      </c>
      <c r="AH396" s="30">
        <v>0</v>
      </c>
      <c r="AI396" s="30">
        <v>0</v>
      </c>
      <c r="AJ396" s="30">
        <v>0</v>
      </c>
      <c r="AK396" s="33" t="s">
        <v>18</v>
      </c>
      <c r="AL396" s="33"/>
      <c r="AM396" s="31"/>
      <c r="AN396" s="33" t="s">
        <v>1194</v>
      </c>
      <c r="AO396" s="33" t="s">
        <v>20</v>
      </c>
    </row>
    <row r="397" ht="24.95" customHeight="1" spans="1:41">
      <c r="A397" s="30" t="s">
        <v>15</v>
      </c>
      <c r="B397" s="30">
        <v>10152790</v>
      </c>
      <c r="C397" s="31" t="s">
        <v>1196</v>
      </c>
      <c r="D397" s="31" t="s">
        <v>1197</v>
      </c>
      <c r="E397" s="32">
        <v>80</v>
      </c>
      <c r="F397" s="30">
        <v>6573</v>
      </c>
      <c r="G397" s="30">
        <v>1198</v>
      </c>
      <c r="H397" s="30">
        <v>1728</v>
      </c>
      <c r="I397" s="30">
        <v>138</v>
      </c>
      <c r="J397" s="30">
        <v>161</v>
      </c>
      <c r="K397" s="30">
        <v>424</v>
      </c>
      <c r="L397" s="30">
        <v>1208</v>
      </c>
      <c r="M397" s="30">
        <v>777</v>
      </c>
      <c r="N397" s="30">
        <v>306</v>
      </c>
      <c r="O397" s="30">
        <v>519</v>
      </c>
      <c r="P397" s="30">
        <v>1391</v>
      </c>
      <c r="Q397" s="30">
        <v>1619</v>
      </c>
      <c r="R397" s="30">
        <f t="shared" si="24"/>
        <v>16042</v>
      </c>
      <c r="S397" s="40">
        <f t="shared" si="26"/>
        <v>16844.1</v>
      </c>
      <c r="T397" s="30">
        <v>1875</v>
      </c>
      <c r="U397" s="30">
        <v>1595</v>
      </c>
      <c r="V397" s="30">
        <v>623</v>
      </c>
      <c r="W397" s="30">
        <v>1920</v>
      </c>
      <c r="X397" s="30">
        <v>2423</v>
      </c>
      <c r="Y397" s="30">
        <v>2161</v>
      </c>
      <c r="Z397" s="30">
        <v>2105</v>
      </c>
      <c r="AA397" s="30">
        <v>2489</v>
      </c>
      <c r="AB397" s="30">
        <v>2972</v>
      </c>
      <c r="AC397" s="30">
        <v>2783</v>
      </c>
      <c r="AD397" s="30">
        <v>3454</v>
      </c>
      <c r="AE397" s="30">
        <v>2711</v>
      </c>
      <c r="AF397" s="30">
        <f t="shared" si="25"/>
        <v>27111</v>
      </c>
      <c r="AG397" s="40">
        <f t="shared" si="27"/>
        <v>28466.55</v>
      </c>
      <c r="AH397" s="30">
        <v>2905</v>
      </c>
      <c r="AI397" s="30">
        <v>2917</v>
      </c>
      <c r="AJ397" s="30">
        <v>1893</v>
      </c>
      <c r="AK397" s="33" t="s">
        <v>18</v>
      </c>
      <c r="AL397" s="33"/>
      <c r="AM397" s="31"/>
      <c r="AN397" s="33" t="s">
        <v>1198</v>
      </c>
      <c r="AO397" s="33" t="s">
        <v>23</v>
      </c>
    </row>
    <row r="398" ht="24.95" customHeight="1" spans="1:41">
      <c r="A398" s="30" t="s">
        <v>121</v>
      </c>
      <c r="B398" s="30">
        <v>10135693</v>
      </c>
      <c r="C398" s="31" t="s">
        <v>1199</v>
      </c>
      <c r="D398" s="31" t="s">
        <v>1200</v>
      </c>
      <c r="E398" s="32">
        <v>50</v>
      </c>
      <c r="F398" s="30">
        <v>1098</v>
      </c>
      <c r="G398" s="30">
        <v>713</v>
      </c>
      <c r="H398" s="30">
        <v>669</v>
      </c>
      <c r="I398" s="30">
        <v>1198</v>
      </c>
      <c r="J398" s="30">
        <v>1265</v>
      </c>
      <c r="K398" s="30">
        <v>1176</v>
      </c>
      <c r="L398" s="30">
        <v>1316</v>
      </c>
      <c r="M398" s="30">
        <v>1758</v>
      </c>
      <c r="N398" s="30">
        <v>1738</v>
      </c>
      <c r="O398" s="30">
        <v>1520</v>
      </c>
      <c r="P398" s="30">
        <v>1251</v>
      </c>
      <c r="Q398" s="30">
        <v>1650</v>
      </c>
      <c r="R398" s="30">
        <f t="shared" si="24"/>
        <v>15352</v>
      </c>
      <c r="S398" s="40">
        <f t="shared" si="26"/>
        <v>16119.6</v>
      </c>
      <c r="T398" s="30">
        <v>1449</v>
      </c>
      <c r="U398" s="30">
        <v>1563</v>
      </c>
      <c r="V398" s="30">
        <v>531</v>
      </c>
      <c r="W398" s="30">
        <v>1719</v>
      </c>
      <c r="X398" s="30">
        <v>1498</v>
      </c>
      <c r="Y398" s="30">
        <v>1291</v>
      </c>
      <c r="Z398" s="30">
        <v>1720</v>
      </c>
      <c r="AA398" s="30">
        <v>1916</v>
      </c>
      <c r="AB398" s="30">
        <v>2183</v>
      </c>
      <c r="AC398" s="30">
        <v>1573</v>
      </c>
      <c r="AD398" s="30">
        <v>2663</v>
      </c>
      <c r="AE398" s="30">
        <v>1477</v>
      </c>
      <c r="AF398" s="30">
        <f t="shared" si="25"/>
        <v>19583</v>
      </c>
      <c r="AG398" s="40">
        <f t="shared" si="27"/>
        <v>20562.15</v>
      </c>
      <c r="AH398" s="30">
        <v>1209</v>
      </c>
      <c r="AI398" s="30">
        <v>1088</v>
      </c>
      <c r="AJ398" s="30">
        <v>581</v>
      </c>
      <c r="AK398" s="33" t="s">
        <v>18</v>
      </c>
      <c r="AL398" s="33"/>
      <c r="AM398" s="31" t="s">
        <v>1201</v>
      </c>
      <c r="AN398" s="33" t="s">
        <v>1202</v>
      </c>
      <c r="AO398" s="33" t="s">
        <v>20</v>
      </c>
    </row>
    <row r="399" ht="24.95" customHeight="1" spans="1:41">
      <c r="A399" s="30" t="s">
        <v>121</v>
      </c>
      <c r="B399" s="30">
        <v>10135694</v>
      </c>
      <c r="C399" s="31" t="s">
        <v>1199</v>
      </c>
      <c r="D399" s="31" t="s">
        <v>1203</v>
      </c>
      <c r="E399" s="32">
        <v>15</v>
      </c>
      <c r="F399" s="30">
        <v>586</v>
      </c>
      <c r="G399" s="30">
        <v>450</v>
      </c>
      <c r="H399" s="30">
        <v>490</v>
      </c>
      <c r="I399" s="30">
        <v>581</v>
      </c>
      <c r="J399" s="30">
        <v>613</v>
      </c>
      <c r="K399" s="30">
        <v>570</v>
      </c>
      <c r="L399" s="30">
        <v>535</v>
      </c>
      <c r="M399" s="30">
        <v>629</v>
      </c>
      <c r="N399" s="30">
        <v>615</v>
      </c>
      <c r="O399" s="30">
        <v>581</v>
      </c>
      <c r="P399" s="30">
        <v>628</v>
      </c>
      <c r="Q399" s="30">
        <v>647</v>
      </c>
      <c r="R399" s="30">
        <f t="shared" si="24"/>
        <v>6925</v>
      </c>
      <c r="S399" s="40">
        <f t="shared" si="26"/>
        <v>7271.25</v>
      </c>
      <c r="T399" s="30">
        <v>618</v>
      </c>
      <c r="U399" s="30">
        <v>651</v>
      </c>
      <c r="V399" s="30">
        <v>430</v>
      </c>
      <c r="W399" s="30">
        <v>627</v>
      </c>
      <c r="X399" s="30">
        <v>589</v>
      </c>
      <c r="Y399" s="30">
        <v>608</v>
      </c>
      <c r="Z399" s="30">
        <v>553</v>
      </c>
      <c r="AA399" s="30">
        <v>568</v>
      </c>
      <c r="AB399" s="30">
        <v>580</v>
      </c>
      <c r="AC399" s="30">
        <v>529</v>
      </c>
      <c r="AD399" s="30">
        <v>551</v>
      </c>
      <c r="AE399" s="30">
        <v>465</v>
      </c>
      <c r="AF399" s="30">
        <f t="shared" si="25"/>
        <v>6769</v>
      </c>
      <c r="AG399" s="40">
        <f t="shared" si="27"/>
        <v>7107.45</v>
      </c>
      <c r="AH399" s="30">
        <v>457</v>
      </c>
      <c r="AI399" s="30">
        <v>488</v>
      </c>
      <c r="AJ399" s="30">
        <v>418</v>
      </c>
      <c r="AK399" s="33" t="s">
        <v>18</v>
      </c>
      <c r="AL399" s="33"/>
      <c r="AM399" s="31" t="s">
        <v>1201</v>
      </c>
      <c r="AN399" s="33" t="s">
        <v>1202</v>
      </c>
      <c r="AO399" s="33" t="s">
        <v>20</v>
      </c>
    </row>
    <row r="400" ht="24.95" customHeight="1" spans="1:41">
      <c r="A400" s="30" t="s">
        <v>143</v>
      </c>
      <c r="B400" s="30">
        <v>10156394</v>
      </c>
      <c r="C400" s="31" t="s">
        <v>1204</v>
      </c>
      <c r="D400" s="31" t="s">
        <v>1205</v>
      </c>
      <c r="E400" s="32">
        <v>200</v>
      </c>
      <c r="F400" s="30">
        <v>2517</v>
      </c>
      <c r="G400" s="30">
        <v>2149</v>
      </c>
      <c r="H400" s="30">
        <v>2012</v>
      </c>
      <c r="I400" s="30">
        <v>2633</v>
      </c>
      <c r="J400" s="30">
        <v>2658</v>
      </c>
      <c r="K400" s="30">
        <v>2714</v>
      </c>
      <c r="L400" s="30">
        <v>3332</v>
      </c>
      <c r="M400" s="30">
        <v>4000</v>
      </c>
      <c r="N400" s="30">
        <v>3890</v>
      </c>
      <c r="O400" s="30">
        <v>3880</v>
      </c>
      <c r="P400" s="30">
        <v>4250</v>
      </c>
      <c r="Q400" s="30">
        <v>3780</v>
      </c>
      <c r="R400" s="30">
        <f t="shared" si="24"/>
        <v>37815</v>
      </c>
      <c r="S400" s="40">
        <f t="shared" si="26"/>
        <v>39705.75</v>
      </c>
      <c r="T400" s="30">
        <v>3690</v>
      </c>
      <c r="U400" s="30">
        <v>3450</v>
      </c>
      <c r="V400" s="30">
        <v>2830</v>
      </c>
      <c r="W400" s="30">
        <v>3740</v>
      </c>
      <c r="X400" s="30">
        <v>3860</v>
      </c>
      <c r="Y400" s="30">
        <v>4370</v>
      </c>
      <c r="Z400" s="30">
        <v>4430</v>
      </c>
      <c r="AA400" s="30">
        <v>4860</v>
      </c>
      <c r="AB400" s="30">
        <v>4840</v>
      </c>
      <c r="AC400" s="30">
        <v>4580</v>
      </c>
      <c r="AD400" s="30">
        <v>4580</v>
      </c>
      <c r="AE400" s="30">
        <v>4380</v>
      </c>
      <c r="AF400" s="30">
        <f t="shared" si="25"/>
        <v>49610</v>
      </c>
      <c r="AG400" s="40">
        <f t="shared" si="27"/>
        <v>52090.5</v>
      </c>
      <c r="AH400" s="30">
        <v>4420</v>
      </c>
      <c r="AI400" s="30">
        <v>3910</v>
      </c>
      <c r="AJ400" s="30">
        <v>2940</v>
      </c>
      <c r="AK400" s="33" t="s">
        <v>18</v>
      </c>
      <c r="AL400" s="33"/>
      <c r="AM400" s="31"/>
      <c r="AN400" s="33" t="s">
        <v>1206</v>
      </c>
      <c r="AO400" s="33" t="s">
        <v>27</v>
      </c>
    </row>
    <row r="401" ht="24.95" customHeight="1" spans="1:41">
      <c r="A401" s="30" t="s">
        <v>94</v>
      </c>
      <c r="B401" s="30">
        <v>10156504</v>
      </c>
      <c r="C401" s="31" t="s">
        <v>1207</v>
      </c>
      <c r="D401" s="31" t="s">
        <v>1208</v>
      </c>
      <c r="E401" s="32">
        <v>50</v>
      </c>
      <c r="F401" s="30">
        <v>867</v>
      </c>
      <c r="G401" s="30">
        <v>631</v>
      </c>
      <c r="H401" s="30">
        <v>636</v>
      </c>
      <c r="I401" s="30">
        <v>765</v>
      </c>
      <c r="J401" s="30">
        <v>776</v>
      </c>
      <c r="K401" s="30">
        <v>1207</v>
      </c>
      <c r="L401" s="30">
        <v>2107</v>
      </c>
      <c r="M401" s="30">
        <v>2169</v>
      </c>
      <c r="N401" s="30">
        <v>1073</v>
      </c>
      <c r="O401" s="30">
        <v>1090</v>
      </c>
      <c r="P401" s="30">
        <v>919</v>
      </c>
      <c r="Q401" s="30">
        <v>950</v>
      </c>
      <c r="R401" s="30">
        <f t="shared" si="24"/>
        <v>13190</v>
      </c>
      <c r="S401" s="40">
        <f t="shared" si="26"/>
        <v>13849.5</v>
      </c>
      <c r="T401" s="30">
        <v>994</v>
      </c>
      <c r="U401" s="30">
        <v>989</v>
      </c>
      <c r="V401" s="30">
        <v>677</v>
      </c>
      <c r="W401" s="30">
        <v>864</v>
      </c>
      <c r="X401" s="30">
        <v>800</v>
      </c>
      <c r="Y401" s="30">
        <v>863</v>
      </c>
      <c r="Z401" s="30">
        <v>920</v>
      </c>
      <c r="AA401" s="30">
        <v>1384</v>
      </c>
      <c r="AB401" s="30">
        <v>994</v>
      </c>
      <c r="AC401" s="30">
        <v>1005</v>
      </c>
      <c r="AD401" s="30">
        <v>1694</v>
      </c>
      <c r="AE401" s="30">
        <v>1234</v>
      </c>
      <c r="AF401" s="30">
        <f t="shared" si="25"/>
        <v>12418</v>
      </c>
      <c r="AG401" s="40">
        <f t="shared" si="27"/>
        <v>13038.9</v>
      </c>
      <c r="AH401" s="30">
        <v>1115</v>
      </c>
      <c r="AI401" s="30">
        <v>1042</v>
      </c>
      <c r="AJ401" s="30">
        <v>734</v>
      </c>
      <c r="AK401" s="33" t="s">
        <v>18</v>
      </c>
      <c r="AL401" s="33"/>
      <c r="AM401" s="31" t="s">
        <v>1209</v>
      </c>
      <c r="AN401" s="33" t="s">
        <v>1210</v>
      </c>
      <c r="AO401" s="33" t="s">
        <v>23</v>
      </c>
    </row>
    <row r="402" ht="24.95" customHeight="1" spans="1:41">
      <c r="A402" s="30" t="s">
        <v>226</v>
      </c>
      <c r="B402" s="30">
        <v>10067484</v>
      </c>
      <c r="C402" s="31" t="s">
        <v>1211</v>
      </c>
      <c r="D402" s="31" t="s">
        <v>1212</v>
      </c>
      <c r="E402" s="32">
        <v>50</v>
      </c>
      <c r="F402" s="30">
        <v>3566</v>
      </c>
      <c r="G402" s="30">
        <v>3280</v>
      </c>
      <c r="H402" s="30">
        <v>3631</v>
      </c>
      <c r="I402" s="30">
        <v>4350</v>
      </c>
      <c r="J402" s="30">
        <v>3720</v>
      </c>
      <c r="K402" s="30">
        <v>3923</v>
      </c>
      <c r="L402" s="30">
        <v>4110</v>
      </c>
      <c r="M402" s="30">
        <v>7236</v>
      </c>
      <c r="N402" s="30">
        <v>6460</v>
      </c>
      <c r="O402" s="30">
        <v>4586</v>
      </c>
      <c r="P402" s="30">
        <v>3525</v>
      </c>
      <c r="Q402" s="30">
        <v>2815</v>
      </c>
      <c r="R402" s="30">
        <f t="shared" si="24"/>
        <v>51202</v>
      </c>
      <c r="S402" s="40">
        <f t="shared" si="26"/>
        <v>53762.1</v>
      </c>
      <c r="T402" s="30">
        <v>2988</v>
      </c>
      <c r="U402" s="30">
        <v>3474</v>
      </c>
      <c r="V402" s="30">
        <v>1136</v>
      </c>
      <c r="W402" s="30">
        <v>2973</v>
      </c>
      <c r="X402" s="30">
        <v>3901</v>
      </c>
      <c r="Y402" s="30">
        <v>5402</v>
      </c>
      <c r="Z402" s="30">
        <v>4165</v>
      </c>
      <c r="AA402" s="30">
        <v>4420</v>
      </c>
      <c r="AB402" s="30">
        <v>4195</v>
      </c>
      <c r="AC402" s="30">
        <v>3461</v>
      </c>
      <c r="AD402" s="30">
        <v>3328</v>
      </c>
      <c r="AE402" s="30">
        <v>3355</v>
      </c>
      <c r="AF402" s="30">
        <f t="shared" si="25"/>
        <v>42798</v>
      </c>
      <c r="AG402" s="40">
        <f t="shared" si="27"/>
        <v>44937.9</v>
      </c>
      <c r="AH402" s="30">
        <v>3502</v>
      </c>
      <c r="AI402" s="30">
        <v>2851</v>
      </c>
      <c r="AJ402" s="30">
        <v>1750</v>
      </c>
      <c r="AK402" s="33" t="s">
        <v>18</v>
      </c>
      <c r="AL402" s="33"/>
      <c r="AM402" s="31"/>
      <c r="AN402" s="33" t="s">
        <v>1213</v>
      </c>
      <c r="AO402" s="33" t="s">
        <v>231</v>
      </c>
    </row>
    <row r="403" ht="24.95" customHeight="1" spans="1:41">
      <c r="A403" s="30" t="s">
        <v>226</v>
      </c>
      <c r="B403" s="30">
        <v>10067485</v>
      </c>
      <c r="C403" s="31" t="s">
        <v>1211</v>
      </c>
      <c r="D403" s="31" t="s">
        <v>1214</v>
      </c>
      <c r="E403" s="32">
        <v>150</v>
      </c>
      <c r="F403" s="30">
        <v>2650</v>
      </c>
      <c r="G403" s="30">
        <v>1560</v>
      </c>
      <c r="H403" s="30">
        <v>2030</v>
      </c>
      <c r="I403" s="30">
        <v>3080</v>
      </c>
      <c r="J403" s="30">
        <v>2410</v>
      </c>
      <c r="K403" s="30">
        <v>2620</v>
      </c>
      <c r="L403" s="30">
        <v>2670</v>
      </c>
      <c r="M403" s="30">
        <v>1650</v>
      </c>
      <c r="N403" s="30">
        <v>2880</v>
      </c>
      <c r="O403" s="30">
        <v>1640</v>
      </c>
      <c r="P403" s="30">
        <v>1950</v>
      </c>
      <c r="Q403" s="30">
        <v>2970</v>
      </c>
      <c r="R403" s="30">
        <f t="shared" si="24"/>
        <v>28110</v>
      </c>
      <c r="S403" s="40">
        <f t="shared" si="26"/>
        <v>29515.5</v>
      </c>
      <c r="T403" s="30">
        <v>2190</v>
      </c>
      <c r="U403" s="30">
        <v>2000</v>
      </c>
      <c r="V403" s="30">
        <v>250</v>
      </c>
      <c r="W403" s="30">
        <v>2780</v>
      </c>
      <c r="X403" s="30">
        <v>1400</v>
      </c>
      <c r="Y403" s="30">
        <v>820</v>
      </c>
      <c r="Z403" s="30">
        <v>970</v>
      </c>
      <c r="AA403" s="30">
        <v>270</v>
      </c>
      <c r="AB403" s="30">
        <v>270</v>
      </c>
      <c r="AC403" s="30">
        <v>310</v>
      </c>
      <c r="AD403" s="30">
        <v>210</v>
      </c>
      <c r="AE403" s="30">
        <v>200</v>
      </c>
      <c r="AF403" s="30">
        <f t="shared" si="25"/>
        <v>11670</v>
      </c>
      <c r="AG403" s="40">
        <f t="shared" si="27"/>
        <v>12253.5</v>
      </c>
      <c r="AH403" s="30">
        <v>150</v>
      </c>
      <c r="AI403" s="30">
        <v>30</v>
      </c>
      <c r="AJ403" s="30">
        <v>0</v>
      </c>
      <c r="AK403" s="33" t="s">
        <v>18</v>
      </c>
      <c r="AL403" s="33"/>
      <c r="AM403" s="31" t="s">
        <v>1215</v>
      </c>
      <c r="AN403" s="33" t="s">
        <v>1213</v>
      </c>
      <c r="AO403" s="33" t="s">
        <v>231</v>
      </c>
    </row>
    <row r="404" ht="24.95" customHeight="1" spans="1:41">
      <c r="A404" s="30" t="s">
        <v>491</v>
      </c>
      <c r="B404" s="30">
        <v>10152320</v>
      </c>
      <c r="C404" s="31" t="s">
        <v>1216</v>
      </c>
      <c r="D404" s="31" t="s">
        <v>1217</v>
      </c>
      <c r="E404" s="32">
        <v>100</v>
      </c>
      <c r="F404" s="30">
        <v>2049</v>
      </c>
      <c r="G404" s="30">
        <v>2512</v>
      </c>
      <c r="H404" s="30">
        <v>372</v>
      </c>
      <c r="I404" s="30">
        <v>577</v>
      </c>
      <c r="J404" s="30">
        <v>892</v>
      </c>
      <c r="K404" s="30">
        <v>1226</v>
      </c>
      <c r="L404" s="30">
        <v>968</v>
      </c>
      <c r="M404" s="30">
        <v>1660</v>
      </c>
      <c r="N404" s="30">
        <v>1606</v>
      </c>
      <c r="O404" s="30">
        <v>1424</v>
      </c>
      <c r="P404" s="30">
        <v>1224</v>
      </c>
      <c r="Q404" s="30">
        <v>1197</v>
      </c>
      <c r="R404" s="30">
        <f t="shared" si="24"/>
        <v>15707</v>
      </c>
      <c r="S404" s="40">
        <f t="shared" si="26"/>
        <v>16492.35</v>
      </c>
      <c r="T404" s="30">
        <v>2416</v>
      </c>
      <c r="U404" s="30">
        <v>3668</v>
      </c>
      <c r="V404" s="30">
        <v>3956</v>
      </c>
      <c r="W404" s="30">
        <v>1023</v>
      </c>
      <c r="X404" s="30">
        <v>423</v>
      </c>
      <c r="Y404" s="30">
        <v>1024</v>
      </c>
      <c r="Z404" s="30">
        <v>1196</v>
      </c>
      <c r="AA404" s="30">
        <v>1221</v>
      </c>
      <c r="AB404" s="30">
        <v>1199</v>
      </c>
      <c r="AC404" s="30">
        <v>969</v>
      </c>
      <c r="AD404" s="30">
        <v>842</v>
      </c>
      <c r="AE404" s="30">
        <v>612</v>
      </c>
      <c r="AF404" s="30">
        <f t="shared" si="25"/>
        <v>18549</v>
      </c>
      <c r="AG404" s="40">
        <f t="shared" si="27"/>
        <v>19476.45</v>
      </c>
      <c r="AH404" s="30">
        <v>2512</v>
      </c>
      <c r="AI404" s="30">
        <v>3805</v>
      </c>
      <c r="AJ404" s="30">
        <v>2714</v>
      </c>
      <c r="AK404" s="33" t="s">
        <v>18</v>
      </c>
      <c r="AL404" s="33"/>
      <c r="AM404" s="31" t="s">
        <v>1218</v>
      </c>
      <c r="AN404" s="33" t="s">
        <v>1219</v>
      </c>
      <c r="AO404" s="33" t="s">
        <v>23</v>
      </c>
    </row>
    <row r="405" ht="24.95" customHeight="1" spans="1:41">
      <c r="A405" s="30" t="s">
        <v>491</v>
      </c>
      <c r="B405" s="30">
        <v>10152321</v>
      </c>
      <c r="C405" s="31" t="s">
        <v>1216</v>
      </c>
      <c r="D405" s="31" t="s">
        <v>1220</v>
      </c>
      <c r="E405" s="32">
        <v>20</v>
      </c>
      <c r="F405" s="30">
        <v>1302</v>
      </c>
      <c r="G405" s="30">
        <v>1319</v>
      </c>
      <c r="H405" s="30">
        <v>928</v>
      </c>
      <c r="I405" s="30">
        <v>962</v>
      </c>
      <c r="J405" s="30">
        <v>1007</v>
      </c>
      <c r="K405" s="30">
        <v>1095</v>
      </c>
      <c r="L405" s="30">
        <v>935</v>
      </c>
      <c r="M405" s="30">
        <v>1219</v>
      </c>
      <c r="N405" s="30">
        <v>1196</v>
      </c>
      <c r="O405" s="30">
        <v>1198</v>
      </c>
      <c r="P405" s="30">
        <v>1300</v>
      </c>
      <c r="Q405" s="30">
        <v>1263</v>
      </c>
      <c r="R405" s="30">
        <f t="shared" si="24"/>
        <v>13724</v>
      </c>
      <c r="S405" s="40">
        <f t="shared" si="26"/>
        <v>14410.2</v>
      </c>
      <c r="T405" s="30">
        <v>1310</v>
      </c>
      <c r="U405" s="30">
        <v>1366</v>
      </c>
      <c r="V405" s="30">
        <v>1230</v>
      </c>
      <c r="W405" s="30">
        <v>1178</v>
      </c>
      <c r="X405" s="30">
        <v>1182</v>
      </c>
      <c r="Y405" s="30">
        <v>311</v>
      </c>
      <c r="Z405" s="30">
        <v>0</v>
      </c>
      <c r="AA405" s="30">
        <v>0</v>
      </c>
      <c r="AB405" s="30">
        <v>0</v>
      </c>
      <c r="AC405" s="30">
        <v>0</v>
      </c>
      <c r="AD405" s="30">
        <v>0</v>
      </c>
      <c r="AE405" s="30">
        <v>0</v>
      </c>
      <c r="AF405" s="30">
        <f t="shared" si="25"/>
        <v>6577</v>
      </c>
      <c r="AG405" s="40">
        <f t="shared" si="27"/>
        <v>6905.85</v>
      </c>
      <c r="AH405" s="30">
        <v>0</v>
      </c>
      <c r="AI405" s="30">
        <v>0</v>
      </c>
      <c r="AJ405" s="30">
        <v>0</v>
      </c>
      <c r="AK405" s="33" t="s">
        <v>18</v>
      </c>
      <c r="AL405" s="33"/>
      <c r="AM405" s="31" t="s">
        <v>1218</v>
      </c>
      <c r="AN405" s="33" t="s">
        <v>1219</v>
      </c>
      <c r="AO405" s="33" t="s">
        <v>23</v>
      </c>
    </row>
    <row r="406" ht="24.95" customHeight="1" spans="1:41">
      <c r="A406" s="30" t="s">
        <v>389</v>
      </c>
      <c r="B406" s="30">
        <v>10158051</v>
      </c>
      <c r="C406" s="31" t="s">
        <v>1221</v>
      </c>
      <c r="D406" s="31" t="s">
        <v>1222</v>
      </c>
      <c r="E406" s="32">
        <v>150</v>
      </c>
      <c r="F406" s="30">
        <v>10710</v>
      </c>
      <c r="G406" s="30">
        <v>13760</v>
      </c>
      <c r="H406" s="30">
        <v>8850</v>
      </c>
      <c r="I406" s="30">
        <v>8730</v>
      </c>
      <c r="J406" s="30">
        <v>8860</v>
      </c>
      <c r="K406" s="30">
        <v>10920</v>
      </c>
      <c r="L406" s="30">
        <v>9590</v>
      </c>
      <c r="M406" s="30">
        <v>13400</v>
      </c>
      <c r="N406" s="30">
        <v>13530</v>
      </c>
      <c r="O406" s="30">
        <v>9470</v>
      </c>
      <c r="P406" s="30">
        <v>10610</v>
      </c>
      <c r="Q406" s="30">
        <v>10020</v>
      </c>
      <c r="R406" s="30">
        <f t="shared" si="24"/>
        <v>128450</v>
      </c>
      <c r="S406" s="40">
        <f t="shared" si="26"/>
        <v>134872.5</v>
      </c>
      <c r="T406" s="30">
        <v>10370</v>
      </c>
      <c r="U406" s="30">
        <v>10510</v>
      </c>
      <c r="V406" s="30">
        <v>10170</v>
      </c>
      <c r="W406" s="30">
        <v>9290</v>
      </c>
      <c r="X406" s="30">
        <v>8890</v>
      </c>
      <c r="Y406" s="30">
        <v>11230</v>
      </c>
      <c r="Z406" s="30">
        <v>11150</v>
      </c>
      <c r="AA406" s="30">
        <v>14480</v>
      </c>
      <c r="AB406" s="30">
        <v>13170</v>
      </c>
      <c r="AC406" s="30">
        <v>11750</v>
      </c>
      <c r="AD406" s="30">
        <v>10560</v>
      </c>
      <c r="AE406" s="30">
        <v>8970</v>
      </c>
      <c r="AF406" s="30">
        <f t="shared" si="25"/>
        <v>130540</v>
      </c>
      <c r="AG406" s="40">
        <f t="shared" si="27"/>
        <v>137067</v>
      </c>
      <c r="AH406" s="30">
        <v>11340</v>
      </c>
      <c r="AI406" s="30">
        <v>10770</v>
      </c>
      <c r="AJ406" s="30">
        <v>9140</v>
      </c>
      <c r="AK406" s="33" t="s">
        <v>18</v>
      </c>
      <c r="AL406" s="33"/>
      <c r="AM406" s="31" t="s">
        <v>1223</v>
      </c>
      <c r="AN406" s="33" t="s">
        <v>1224</v>
      </c>
      <c r="AO406" s="33" t="s">
        <v>20</v>
      </c>
    </row>
    <row r="407" ht="24.95" customHeight="1" spans="1:41">
      <c r="A407" s="30" t="s">
        <v>94</v>
      </c>
      <c r="B407" s="30">
        <v>10163309</v>
      </c>
      <c r="C407" s="31" t="s">
        <v>1225</v>
      </c>
      <c r="D407" s="31" t="s">
        <v>1226</v>
      </c>
      <c r="E407" s="32">
        <v>150</v>
      </c>
      <c r="F407" s="30">
        <v>1916</v>
      </c>
      <c r="G407" s="30">
        <v>2082</v>
      </c>
      <c r="H407" s="30">
        <v>1510</v>
      </c>
      <c r="I407" s="30">
        <v>1358</v>
      </c>
      <c r="J407" s="30">
        <v>3337</v>
      </c>
      <c r="K407" s="30">
        <v>5480</v>
      </c>
      <c r="L407" s="30">
        <v>6478</v>
      </c>
      <c r="M407" s="30">
        <v>7850</v>
      </c>
      <c r="N407" s="30">
        <v>8600</v>
      </c>
      <c r="O407" s="30">
        <v>6770</v>
      </c>
      <c r="P407" s="30">
        <v>7840</v>
      </c>
      <c r="Q407" s="30">
        <v>8020</v>
      </c>
      <c r="R407" s="30">
        <f t="shared" si="24"/>
        <v>61241</v>
      </c>
      <c r="S407" s="40">
        <f t="shared" si="26"/>
        <v>64303.05</v>
      </c>
      <c r="T407" s="30">
        <v>7110</v>
      </c>
      <c r="U407" s="30">
        <v>7280</v>
      </c>
      <c r="V407" s="30">
        <v>5900</v>
      </c>
      <c r="W407" s="30">
        <v>9110</v>
      </c>
      <c r="X407" s="30">
        <v>10220</v>
      </c>
      <c r="Y407" s="30">
        <v>11490</v>
      </c>
      <c r="Z407" s="30">
        <v>11460</v>
      </c>
      <c r="AA407" s="30">
        <v>13100</v>
      </c>
      <c r="AB407" s="30">
        <v>12490</v>
      </c>
      <c r="AC407" s="30">
        <v>11460</v>
      </c>
      <c r="AD407" s="30">
        <v>12040</v>
      </c>
      <c r="AE407" s="30">
        <v>12500</v>
      </c>
      <c r="AF407" s="30">
        <f t="shared" si="25"/>
        <v>124160</v>
      </c>
      <c r="AG407" s="40">
        <f t="shared" si="27"/>
        <v>130368</v>
      </c>
      <c r="AH407" s="30">
        <v>12420</v>
      </c>
      <c r="AI407" s="30">
        <v>12470</v>
      </c>
      <c r="AJ407" s="30">
        <v>7900</v>
      </c>
      <c r="AK407" s="33" t="s">
        <v>18</v>
      </c>
      <c r="AL407" s="33"/>
      <c r="AM407" s="31"/>
      <c r="AN407" s="33" t="s">
        <v>1227</v>
      </c>
      <c r="AO407" s="33" t="s">
        <v>23</v>
      </c>
    </row>
    <row r="408" ht="24.95" customHeight="1" spans="1:41">
      <c r="A408" s="30" t="s">
        <v>50</v>
      </c>
      <c r="B408" s="30">
        <v>10148573</v>
      </c>
      <c r="C408" s="31" t="s">
        <v>1228</v>
      </c>
      <c r="D408" s="31" t="s">
        <v>1229</v>
      </c>
      <c r="E408" s="32">
        <v>150</v>
      </c>
      <c r="F408" s="30">
        <v>10426</v>
      </c>
      <c r="G408" s="30">
        <v>11053</v>
      </c>
      <c r="H408" s="30">
        <v>4869</v>
      </c>
      <c r="I408" s="30">
        <v>11030</v>
      </c>
      <c r="J408" s="30">
        <v>11650</v>
      </c>
      <c r="K408" s="30">
        <v>14110</v>
      </c>
      <c r="L408" s="30">
        <v>12160</v>
      </c>
      <c r="M408" s="30">
        <v>18730</v>
      </c>
      <c r="N408" s="30">
        <v>17070</v>
      </c>
      <c r="O408" s="30">
        <v>13240</v>
      </c>
      <c r="P408" s="30">
        <v>11710</v>
      </c>
      <c r="Q408" s="30">
        <v>10170</v>
      </c>
      <c r="R408" s="30">
        <f t="shared" si="24"/>
        <v>146218</v>
      </c>
      <c r="S408" s="40">
        <f t="shared" si="26"/>
        <v>153528.9</v>
      </c>
      <c r="T408" s="30">
        <v>10600</v>
      </c>
      <c r="U408" s="30">
        <v>10860</v>
      </c>
      <c r="V408" s="30">
        <v>8260</v>
      </c>
      <c r="W408" s="30">
        <v>9440</v>
      </c>
      <c r="X408" s="30">
        <v>10770</v>
      </c>
      <c r="Y408" s="30">
        <v>13830</v>
      </c>
      <c r="Z408" s="30">
        <v>13360</v>
      </c>
      <c r="AA408" s="30">
        <v>17670</v>
      </c>
      <c r="AB408" s="30">
        <v>18550</v>
      </c>
      <c r="AC408" s="30">
        <v>16590</v>
      </c>
      <c r="AD408" s="30">
        <v>12380</v>
      </c>
      <c r="AE408" s="30">
        <v>11300</v>
      </c>
      <c r="AF408" s="30">
        <f t="shared" si="25"/>
        <v>153610</v>
      </c>
      <c r="AG408" s="40">
        <f t="shared" si="27"/>
        <v>161290.5</v>
      </c>
      <c r="AH408" s="30">
        <v>12840</v>
      </c>
      <c r="AI408" s="30">
        <v>10690</v>
      </c>
      <c r="AJ408" s="30">
        <v>10110</v>
      </c>
      <c r="AK408" s="33" t="s">
        <v>18</v>
      </c>
      <c r="AL408" s="33"/>
      <c r="AM408" s="31"/>
      <c r="AN408" s="33" t="s">
        <v>1230</v>
      </c>
      <c r="AO408" s="33" t="s">
        <v>20</v>
      </c>
    </row>
    <row r="409" ht="24.95" customHeight="1" spans="1:41">
      <c r="A409" s="30" t="s">
        <v>1231</v>
      </c>
      <c r="B409" s="30">
        <v>10135129</v>
      </c>
      <c r="C409" s="31" t="s">
        <v>1232</v>
      </c>
      <c r="D409" s="31" t="s">
        <v>1233</v>
      </c>
      <c r="E409" s="32">
        <v>25</v>
      </c>
      <c r="F409" s="30">
        <v>0</v>
      </c>
      <c r="G409" s="30">
        <v>2182</v>
      </c>
      <c r="H409" s="30">
        <v>0</v>
      </c>
      <c r="I409" s="30">
        <v>2052</v>
      </c>
      <c r="J409" s="30">
        <v>0</v>
      </c>
      <c r="K409" s="30">
        <v>2347</v>
      </c>
      <c r="L409" s="30">
        <v>0</v>
      </c>
      <c r="M409" s="30">
        <v>2519</v>
      </c>
      <c r="N409" s="30">
        <v>0</v>
      </c>
      <c r="O409" s="30">
        <v>2296</v>
      </c>
      <c r="P409" s="30">
        <v>0</v>
      </c>
      <c r="Q409" s="30">
        <v>1240</v>
      </c>
      <c r="R409" s="30">
        <f t="shared" si="24"/>
        <v>12636</v>
      </c>
      <c r="S409" s="40">
        <f t="shared" si="26"/>
        <v>13267.8</v>
      </c>
      <c r="T409" s="30">
        <v>0</v>
      </c>
      <c r="U409" s="30">
        <v>329</v>
      </c>
      <c r="V409" s="30">
        <v>0</v>
      </c>
      <c r="W409" s="30">
        <v>1069</v>
      </c>
      <c r="X409" s="30">
        <v>0</v>
      </c>
      <c r="Y409" s="30">
        <v>926</v>
      </c>
      <c r="Z409" s="30">
        <v>0</v>
      </c>
      <c r="AA409" s="30">
        <v>1339</v>
      </c>
      <c r="AB409" s="30">
        <v>0</v>
      </c>
      <c r="AC409" s="30">
        <v>1457</v>
      </c>
      <c r="AD409" s="30">
        <v>0</v>
      </c>
      <c r="AE409" s="30">
        <v>1487</v>
      </c>
      <c r="AF409" s="30">
        <f t="shared" si="25"/>
        <v>6607</v>
      </c>
      <c r="AG409" s="40">
        <f t="shared" si="27"/>
        <v>6937.35</v>
      </c>
      <c r="AH409" s="30">
        <v>0</v>
      </c>
      <c r="AI409" s="30">
        <v>1383</v>
      </c>
      <c r="AJ409" s="30">
        <v>0</v>
      </c>
      <c r="AK409" s="33" t="s">
        <v>18</v>
      </c>
      <c r="AL409" s="33"/>
      <c r="AM409" s="31"/>
      <c r="AN409" s="33" t="s">
        <v>1234</v>
      </c>
      <c r="AO409" s="33" t="s">
        <v>27</v>
      </c>
    </row>
    <row r="410" ht="24.95" customHeight="1" spans="1:41">
      <c r="A410" s="30" t="s">
        <v>1235</v>
      </c>
      <c r="B410" s="30">
        <v>10184014</v>
      </c>
      <c r="C410" s="31" t="s">
        <v>1232</v>
      </c>
      <c r="D410" s="31" t="s">
        <v>1236</v>
      </c>
      <c r="E410" s="32">
        <v>80</v>
      </c>
      <c r="F410" s="30">
        <v>2571</v>
      </c>
      <c r="G410" s="30">
        <v>0</v>
      </c>
      <c r="H410" s="30">
        <v>2192</v>
      </c>
      <c r="I410" s="30">
        <v>0</v>
      </c>
      <c r="J410" s="30">
        <v>2351</v>
      </c>
      <c r="K410" s="30">
        <v>0</v>
      </c>
      <c r="L410" s="30">
        <v>1436</v>
      </c>
      <c r="M410" s="30">
        <v>0</v>
      </c>
      <c r="N410" s="30">
        <v>1930</v>
      </c>
      <c r="O410" s="30">
        <v>0</v>
      </c>
      <c r="P410" s="30">
        <v>3701</v>
      </c>
      <c r="Q410" s="30">
        <v>0</v>
      </c>
      <c r="R410" s="30">
        <f t="shared" si="24"/>
        <v>14181</v>
      </c>
      <c r="S410" s="40">
        <f t="shared" si="26"/>
        <v>14890.05</v>
      </c>
      <c r="T410" s="30">
        <v>3647</v>
      </c>
      <c r="U410" s="30">
        <v>0</v>
      </c>
      <c r="V410" s="30">
        <v>4325</v>
      </c>
      <c r="W410" s="30">
        <v>0</v>
      </c>
      <c r="X410" s="30">
        <v>4158</v>
      </c>
      <c r="Y410" s="30">
        <v>0</v>
      </c>
      <c r="Z410" s="30">
        <v>2415</v>
      </c>
      <c r="AA410" s="30">
        <v>0</v>
      </c>
      <c r="AB410" s="30">
        <v>2299</v>
      </c>
      <c r="AC410" s="30">
        <v>0</v>
      </c>
      <c r="AD410" s="30">
        <v>2223</v>
      </c>
      <c r="AE410" s="30">
        <v>0</v>
      </c>
      <c r="AF410" s="30">
        <f t="shared" si="25"/>
        <v>19067</v>
      </c>
      <c r="AG410" s="40">
        <f t="shared" si="27"/>
        <v>20020.35</v>
      </c>
      <c r="AH410" s="30">
        <v>3349</v>
      </c>
      <c r="AI410" s="30">
        <v>0</v>
      </c>
      <c r="AJ410" s="30">
        <v>6421</v>
      </c>
      <c r="AK410" s="33" t="s">
        <v>18</v>
      </c>
      <c r="AL410" s="33"/>
      <c r="AM410" s="31"/>
      <c r="AN410" s="33" t="s">
        <v>1237</v>
      </c>
      <c r="AO410" s="33" t="s">
        <v>27</v>
      </c>
    </row>
    <row r="411" ht="24.95" customHeight="1" spans="1:41">
      <c r="A411" s="30" t="s">
        <v>1238</v>
      </c>
      <c r="B411" s="30">
        <v>10145592</v>
      </c>
      <c r="C411" s="31" t="s">
        <v>1239</v>
      </c>
      <c r="D411" s="31" t="s">
        <v>1240</v>
      </c>
      <c r="E411" s="32">
        <v>20</v>
      </c>
      <c r="F411" s="30">
        <v>0</v>
      </c>
      <c r="G411" s="30">
        <v>1230</v>
      </c>
      <c r="H411" s="30">
        <v>0</v>
      </c>
      <c r="I411" s="30">
        <v>1110</v>
      </c>
      <c r="J411" s="30">
        <v>0</v>
      </c>
      <c r="K411" s="30">
        <v>1567</v>
      </c>
      <c r="L411" s="30">
        <v>0</v>
      </c>
      <c r="M411" s="30">
        <v>1664</v>
      </c>
      <c r="N411" s="30">
        <v>0</v>
      </c>
      <c r="O411" s="30">
        <v>1600</v>
      </c>
      <c r="P411" s="30">
        <v>0</v>
      </c>
      <c r="Q411" s="30">
        <v>1538</v>
      </c>
      <c r="R411" s="30">
        <f t="shared" si="24"/>
        <v>8709</v>
      </c>
      <c r="S411" s="40">
        <f t="shared" si="26"/>
        <v>9144.45</v>
      </c>
      <c r="T411" s="30">
        <v>0</v>
      </c>
      <c r="U411" s="30">
        <v>1658</v>
      </c>
      <c r="V411" s="30">
        <v>0</v>
      </c>
      <c r="W411" s="30">
        <v>1171</v>
      </c>
      <c r="X411" s="30">
        <v>0</v>
      </c>
      <c r="Y411" s="30">
        <v>1479</v>
      </c>
      <c r="Z411" s="30">
        <v>0</v>
      </c>
      <c r="AA411" s="30">
        <v>1675</v>
      </c>
      <c r="AB411" s="30">
        <v>0</v>
      </c>
      <c r="AC411" s="30">
        <v>1706</v>
      </c>
      <c r="AD411" s="30">
        <v>0</v>
      </c>
      <c r="AE411" s="30">
        <v>1561</v>
      </c>
      <c r="AF411" s="30">
        <f t="shared" si="25"/>
        <v>9250</v>
      </c>
      <c r="AG411" s="40">
        <f t="shared" si="27"/>
        <v>9712.5</v>
      </c>
      <c r="AH411" s="30">
        <v>0</v>
      </c>
      <c r="AI411" s="30">
        <v>1341</v>
      </c>
      <c r="AJ411" s="30">
        <v>0</v>
      </c>
      <c r="AK411" s="33" t="s">
        <v>18</v>
      </c>
      <c r="AL411" s="33"/>
      <c r="AM411" s="31"/>
      <c r="AN411" s="33"/>
      <c r="AO411" s="33" t="s">
        <v>20</v>
      </c>
    </row>
    <row r="412" ht="24.95" customHeight="1" spans="1:41">
      <c r="A412" s="30" t="s">
        <v>1238</v>
      </c>
      <c r="B412" s="30">
        <v>10145591</v>
      </c>
      <c r="C412" s="31" t="s">
        <v>1239</v>
      </c>
      <c r="D412" s="31" t="s">
        <v>1241</v>
      </c>
      <c r="E412" s="32">
        <v>80</v>
      </c>
      <c r="F412" s="30">
        <v>0</v>
      </c>
      <c r="G412" s="30">
        <v>1575</v>
      </c>
      <c r="H412" s="30">
        <v>0</v>
      </c>
      <c r="I412" s="30">
        <v>1396</v>
      </c>
      <c r="J412" s="30">
        <v>0</v>
      </c>
      <c r="K412" s="30">
        <v>2253</v>
      </c>
      <c r="L412" s="30">
        <v>0</v>
      </c>
      <c r="M412" s="30">
        <v>4073</v>
      </c>
      <c r="N412" s="30">
        <v>0</v>
      </c>
      <c r="O412" s="30">
        <v>3642</v>
      </c>
      <c r="P412" s="30">
        <v>0</v>
      </c>
      <c r="Q412" s="30">
        <v>2180</v>
      </c>
      <c r="R412" s="30">
        <f t="shared" si="24"/>
        <v>15119</v>
      </c>
      <c r="S412" s="40">
        <f t="shared" si="26"/>
        <v>15874.95</v>
      </c>
      <c r="T412" s="30">
        <v>0</v>
      </c>
      <c r="U412" s="30">
        <v>2081</v>
      </c>
      <c r="V412" s="30">
        <v>0</v>
      </c>
      <c r="W412" s="30">
        <v>1114</v>
      </c>
      <c r="X412" s="30">
        <v>0</v>
      </c>
      <c r="Y412" s="30">
        <v>1895</v>
      </c>
      <c r="Z412" s="30">
        <v>0</v>
      </c>
      <c r="AA412" s="30">
        <v>4098</v>
      </c>
      <c r="AB412" s="30">
        <v>0</v>
      </c>
      <c r="AC412" s="30">
        <v>3776</v>
      </c>
      <c r="AD412" s="30">
        <v>0</v>
      </c>
      <c r="AE412" s="30">
        <v>1077</v>
      </c>
      <c r="AF412" s="30">
        <f t="shared" si="25"/>
        <v>14041</v>
      </c>
      <c r="AG412" s="40">
        <f t="shared" si="27"/>
        <v>14743.05</v>
      </c>
      <c r="AH412" s="30">
        <v>0</v>
      </c>
      <c r="AI412" s="30">
        <v>917</v>
      </c>
      <c r="AJ412" s="30">
        <v>0</v>
      </c>
      <c r="AK412" s="33" t="s">
        <v>18</v>
      </c>
      <c r="AL412" s="33"/>
      <c r="AM412" s="31"/>
      <c r="AN412" s="33"/>
      <c r="AO412" s="33" t="s">
        <v>20</v>
      </c>
    </row>
    <row r="413" ht="24.95" customHeight="1" spans="1:41">
      <c r="A413" s="30" t="s">
        <v>15</v>
      </c>
      <c r="B413" s="30">
        <v>10149490</v>
      </c>
      <c r="C413" s="31" t="s">
        <v>1242</v>
      </c>
      <c r="D413" s="31" t="s">
        <v>1243</v>
      </c>
      <c r="E413" s="32">
        <v>100</v>
      </c>
      <c r="F413" s="30">
        <v>6171</v>
      </c>
      <c r="G413" s="30">
        <v>9675</v>
      </c>
      <c r="H413" s="30">
        <v>8001</v>
      </c>
      <c r="I413" s="30">
        <v>9464</v>
      </c>
      <c r="J413" s="30">
        <v>8701</v>
      </c>
      <c r="K413" s="30">
        <v>8598</v>
      </c>
      <c r="L413" s="30">
        <v>9473</v>
      </c>
      <c r="M413" s="30">
        <v>9801</v>
      </c>
      <c r="N413" s="30">
        <v>11056</v>
      </c>
      <c r="O413" s="30">
        <v>8895</v>
      </c>
      <c r="P413" s="30">
        <v>10147</v>
      </c>
      <c r="Q413" s="30">
        <v>8828</v>
      </c>
      <c r="R413" s="30">
        <f t="shared" si="24"/>
        <v>108810</v>
      </c>
      <c r="S413" s="40">
        <f t="shared" si="26"/>
        <v>114250.5</v>
      </c>
      <c r="T413" s="30">
        <v>8729</v>
      </c>
      <c r="U413" s="30">
        <v>8650</v>
      </c>
      <c r="V413" s="30">
        <v>8769</v>
      </c>
      <c r="W413" s="30">
        <v>8731</v>
      </c>
      <c r="X413" s="30">
        <v>7750</v>
      </c>
      <c r="Y413" s="30">
        <v>8671</v>
      </c>
      <c r="Z413" s="30">
        <v>10173</v>
      </c>
      <c r="AA413" s="30">
        <v>10730</v>
      </c>
      <c r="AB413" s="30">
        <v>12884</v>
      </c>
      <c r="AC413" s="30">
        <v>12492</v>
      </c>
      <c r="AD413" s="30">
        <v>11911</v>
      </c>
      <c r="AE413" s="30">
        <v>10980</v>
      </c>
      <c r="AF413" s="30">
        <f t="shared" si="25"/>
        <v>120470</v>
      </c>
      <c r="AG413" s="40">
        <f t="shared" si="27"/>
        <v>126493.5</v>
      </c>
      <c r="AH413" s="30">
        <v>10367</v>
      </c>
      <c r="AI413" s="30">
        <v>9558</v>
      </c>
      <c r="AJ413" s="30">
        <v>8245</v>
      </c>
      <c r="AK413" s="33" t="s">
        <v>18</v>
      </c>
      <c r="AL413" s="33"/>
      <c r="AM413" s="31"/>
      <c r="AN413" s="33"/>
      <c r="AO413" s="33" t="s">
        <v>20</v>
      </c>
    </row>
    <row r="414" ht="24.95" customHeight="1" spans="1:41">
      <c r="A414" s="30" t="s">
        <v>15</v>
      </c>
      <c r="B414" s="30">
        <v>10149492</v>
      </c>
      <c r="C414" s="31" t="s">
        <v>1242</v>
      </c>
      <c r="D414" s="31" t="s">
        <v>1244</v>
      </c>
      <c r="E414" s="32">
        <v>150</v>
      </c>
      <c r="F414" s="30">
        <v>15090</v>
      </c>
      <c r="G414" s="30">
        <v>13870</v>
      </c>
      <c r="H414" s="30">
        <v>17290</v>
      </c>
      <c r="I414" s="30">
        <v>15410</v>
      </c>
      <c r="J414" s="30">
        <v>16740</v>
      </c>
      <c r="K414" s="30">
        <v>19280</v>
      </c>
      <c r="L414" s="30">
        <v>21600</v>
      </c>
      <c r="M414" s="30">
        <v>28800</v>
      </c>
      <c r="N414" s="30">
        <v>33240</v>
      </c>
      <c r="O414" s="30">
        <v>22250</v>
      </c>
      <c r="P414" s="30">
        <v>21810</v>
      </c>
      <c r="Q414" s="30">
        <v>16350</v>
      </c>
      <c r="R414" s="30">
        <f t="shared" si="24"/>
        <v>241730</v>
      </c>
      <c r="S414" s="40">
        <f t="shared" si="26"/>
        <v>253816.5</v>
      </c>
      <c r="T414" s="30">
        <v>17120</v>
      </c>
      <c r="U414" s="30">
        <v>17180</v>
      </c>
      <c r="V414" s="30">
        <v>15840</v>
      </c>
      <c r="W414" s="30">
        <v>17340</v>
      </c>
      <c r="X414" s="30">
        <v>18170</v>
      </c>
      <c r="Y414" s="30">
        <v>23990</v>
      </c>
      <c r="Z414" s="30">
        <v>26140</v>
      </c>
      <c r="AA414" s="30">
        <v>27600</v>
      </c>
      <c r="AB414" s="30">
        <v>30940</v>
      </c>
      <c r="AC414" s="30">
        <v>24380</v>
      </c>
      <c r="AD414" s="30">
        <v>24480</v>
      </c>
      <c r="AE414" s="30">
        <v>20140</v>
      </c>
      <c r="AF414" s="30">
        <f t="shared" si="25"/>
        <v>263320</v>
      </c>
      <c r="AG414" s="40">
        <f t="shared" si="27"/>
        <v>276486</v>
      </c>
      <c r="AH414" s="30">
        <v>20740</v>
      </c>
      <c r="AI414" s="30">
        <v>18910</v>
      </c>
      <c r="AJ414" s="30">
        <v>18890</v>
      </c>
      <c r="AK414" s="33" t="s">
        <v>18</v>
      </c>
      <c r="AL414" s="33"/>
      <c r="AM414" s="31"/>
      <c r="AN414" s="33" t="s">
        <v>1245</v>
      </c>
      <c r="AO414" s="33" t="s">
        <v>27</v>
      </c>
    </row>
    <row r="415" ht="24.95" customHeight="1" spans="1:41">
      <c r="A415" s="30" t="s">
        <v>359</v>
      </c>
      <c r="B415" s="30">
        <v>10124244</v>
      </c>
      <c r="C415" s="31" t="s">
        <v>571</v>
      </c>
      <c r="D415" s="31" t="s">
        <v>1246</v>
      </c>
      <c r="E415" s="32">
        <v>50</v>
      </c>
      <c r="F415" s="30">
        <v>11020</v>
      </c>
      <c r="G415" s="30">
        <v>15497</v>
      </c>
      <c r="H415" s="30">
        <v>11818</v>
      </c>
      <c r="I415" s="30">
        <v>13646</v>
      </c>
      <c r="J415" s="30">
        <v>12922</v>
      </c>
      <c r="K415" s="30">
        <v>14195</v>
      </c>
      <c r="L415" s="30">
        <v>13479</v>
      </c>
      <c r="M415" s="30">
        <v>14025</v>
      </c>
      <c r="N415" s="30">
        <v>15424</v>
      </c>
      <c r="O415" s="30">
        <v>16493</v>
      </c>
      <c r="P415" s="30">
        <v>15768</v>
      </c>
      <c r="Q415" s="30">
        <v>14988</v>
      </c>
      <c r="R415" s="30">
        <f t="shared" si="24"/>
        <v>169275</v>
      </c>
      <c r="S415" s="40">
        <f t="shared" si="26"/>
        <v>177738.75</v>
      </c>
      <c r="T415" s="30">
        <v>14440</v>
      </c>
      <c r="U415" s="30">
        <v>16355</v>
      </c>
      <c r="V415" s="30">
        <v>14227</v>
      </c>
      <c r="W415" s="30">
        <v>16287</v>
      </c>
      <c r="X415" s="30">
        <v>13884</v>
      </c>
      <c r="Y415" s="30">
        <v>14830</v>
      </c>
      <c r="Z415" s="30">
        <v>13713</v>
      </c>
      <c r="AA415" s="30">
        <v>15899</v>
      </c>
      <c r="AB415" s="30">
        <v>16005</v>
      </c>
      <c r="AC415" s="30">
        <v>14934</v>
      </c>
      <c r="AD415" s="30">
        <v>15690</v>
      </c>
      <c r="AE415" s="30">
        <v>14838</v>
      </c>
      <c r="AF415" s="30">
        <f t="shared" si="25"/>
        <v>181102</v>
      </c>
      <c r="AG415" s="40">
        <f t="shared" si="27"/>
        <v>190157.1</v>
      </c>
      <c r="AH415" s="30">
        <v>14536</v>
      </c>
      <c r="AI415" s="30">
        <v>14325</v>
      </c>
      <c r="AJ415" s="30">
        <v>11457</v>
      </c>
      <c r="AK415" s="33" t="s">
        <v>18</v>
      </c>
      <c r="AL415" s="33"/>
      <c r="AM415" s="31" t="s">
        <v>1247</v>
      </c>
      <c r="AN415" s="33" t="s">
        <v>1248</v>
      </c>
      <c r="AO415" s="33" t="s">
        <v>23</v>
      </c>
    </row>
    <row r="416" ht="24.95" customHeight="1" spans="1:41">
      <c r="A416" s="30" t="s">
        <v>143</v>
      </c>
      <c r="B416" s="30">
        <v>10163305</v>
      </c>
      <c r="C416" s="31" t="s">
        <v>51</v>
      </c>
      <c r="D416" s="31" t="s">
        <v>1249</v>
      </c>
      <c r="E416" s="32">
        <v>150</v>
      </c>
      <c r="F416" s="30">
        <v>1580</v>
      </c>
      <c r="G416" s="30">
        <v>506</v>
      </c>
      <c r="H416" s="30">
        <v>390</v>
      </c>
      <c r="I416" s="30">
        <v>1262</v>
      </c>
      <c r="J416" s="30">
        <v>871</v>
      </c>
      <c r="K416" s="30">
        <v>1782</v>
      </c>
      <c r="L416" s="30">
        <v>1671</v>
      </c>
      <c r="M416" s="30">
        <v>4720</v>
      </c>
      <c r="N416" s="30">
        <v>5230</v>
      </c>
      <c r="O416" s="30">
        <v>4020</v>
      </c>
      <c r="P416" s="30">
        <v>2520</v>
      </c>
      <c r="Q416" s="30">
        <v>4050</v>
      </c>
      <c r="R416" s="30">
        <f t="shared" si="24"/>
        <v>28602</v>
      </c>
      <c r="S416" s="40">
        <f t="shared" si="26"/>
        <v>30032.1</v>
      </c>
      <c r="T416" s="30">
        <v>3450</v>
      </c>
      <c r="U416" s="30">
        <v>1150</v>
      </c>
      <c r="V416" s="30">
        <v>1960</v>
      </c>
      <c r="W416" s="30">
        <v>1630</v>
      </c>
      <c r="X416" s="30">
        <v>2210</v>
      </c>
      <c r="Y416" s="30">
        <v>3010</v>
      </c>
      <c r="Z416" s="30">
        <v>2280</v>
      </c>
      <c r="AA416" s="30">
        <v>4070</v>
      </c>
      <c r="AB416" s="30">
        <v>5270</v>
      </c>
      <c r="AC416" s="30">
        <v>6430</v>
      </c>
      <c r="AD416" s="30">
        <v>5060</v>
      </c>
      <c r="AE416" s="30">
        <v>1520</v>
      </c>
      <c r="AF416" s="30">
        <f t="shared" si="25"/>
        <v>38040</v>
      </c>
      <c r="AG416" s="40">
        <f t="shared" si="27"/>
        <v>39942</v>
      </c>
      <c r="AH416" s="30">
        <v>1280</v>
      </c>
      <c r="AI416" s="30">
        <v>720</v>
      </c>
      <c r="AJ416" s="30">
        <v>600</v>
      </c>
      <c r="AK416" s="33" t="s">
        <v>18</v>
      </c>
      <c r="AL416" s="33"/>
      <c r="AM416" s="31"/>
      <c r="AN416" s="33" t="s">
        <v>1250</v>
      </c>
      <c r="AO416" s="33" t="s">
        <v>20</v>
      </c>
    </row>
    <row r="417" ht="24.95" customHeight="1" spans="1:41">
      <c r="A417" s="30" t="s">
        <v>94</v>
      </c>
      <c r="B417" s="30">
        <v>10177240</v>
      </c>
      <c r="C417" s="31" t="s">
        <v>1251</v>
      </c>
      <c r="D417" s="31" t="s">
        <v>1252</v>
      </c>
      <c r="E417" s="32">
        <v>100</v>
      </c>
      <c r="F417" s="30">
        <v>5873</v>
      </c>
      <c r="G417" s="30">
        <v>5462</v>
      </c>
      <c r="H417" s="30">
        <v>5294</v>
      </c>
      <c r="I417" s="30">
        <v>7754</v>
      </c>
      <c r="J417" s="30">
        <v>7563</v>
      </c>
      <c r="K417" s="30">
        <v>7591</v>
      </c>
      <c r="L417" s="30">
        <v>8516</v>
      </c>
      <c r="M417" s="30">
        <v>9566</v>
      </c>
      <c r="N417" s="30">
        <v>9653</v>
      </c>
      <c r="O417" s="30">
        <v>8318</v>
      </c>
      <c r="P417" s="30">
        <v>8074</v>
      </c>
      <c r="Q417" s="30">
        <v>7503</v>
      </c>
      <c r="R417" s="30">
        <f t="shared" si="24"/>
        <v>91167</v>
      </c>
      <c r="S417" s="40">
        <f t="shared" si="26"/>
        <v>95725.35</v>
      </c>
      <c r="T417" s="30">
        <v>7761</v>
      </c>
      <c r="U417" s="30">
        <v>7945</v>
      </c>
      <c r="V417" s="30">
        <v>5415</v>
      </c>
      <c r="W417" s="30">
        <v>7727</v>
      </c>
      <c r="X417" s="30">
        <v>7459</v>
      </c>
      <c r="Y417" s="30">
        <v>7810</v>
      </c>
      <c r="Z417" s="30">
        <v>8159</v>
      </c>
      <c r="AA417" s="30">
        <v>9402</v>
      </c>
      <c r="AB417" s="30">
        <v>9647</v>
      </c>
      <c r="AC417" s="30">
        <v>9493</v>
      </c>
      <c r="AD417" s="30">
        <v>8914</v>
      </c>
      <c r="AE417" s="30">
        <v>9677</v>
      </c>
      <c r="AF417" s="30">
        <f t="shared" si="25"/>
        <v>99409</v>
      </c>
      <c r="AG417" s="40">
        <f t="shared" si="27"/>
        <v>104379.45</v>
      </c>
      <c r="AH417" s="30">
        <v>10880</v>
      </c>
      <c r="AI417" s="30">
        <v>11137</v>
      </c>
      <c r="AJ417" s="30">
        <v>10235</v>
      </c>
      <c r="AK417" s="33" t="s">
        <v>18</v>
      </c>
      <c r="AL417" s="33"/>
      <c r="AM417" s="31" t="s">
        <v>1253</v>
      </c>
      <c r="AN417" s="33" t="s">
        <v>1254</v>
      </c>
      <c r="AO417" s="33" t="s">
        <v>23</v>
      </c>
    </row>
    <row r="418" ht="24.95" customHeight="1" spans="1:41">
      <c r="A418" s="30" t="s">
        <v>28</v>
      </c>
      <c r="B418" s="30">
        <v>10006480</v>
      </c>
      <c r="C418" s="31" t="s">
        <v>1255</v>
      </c>
      <c r="D418" s="31" t="s">
        <v>1256</v>
      </c>
      <c r="E418" s="32">
        <v>80</v>
      </c>
      <c r="F418" s="30">
        <v>3136</v>
      </c>
      <c r="G418" s="30">
        <v>1866</v>
      </c>
      <c r="H418" s="30">
        <v>2868</v>
      </c>
      <c r="I418" s="30">
        <v>4523</v>
      </c>
      <c r="J418" s="30">
        <v>3607</v>
      </c>
      <c r="K418" s="30">
        <v>4430</v>
      </c>
      <c r="L418" s="30">
        <v>3809</v>
      </c>
      <c r="M418" s="30">
        <v>936</v>
      </c>
      <c r="N418" s="30">
        <v>1946</v>
      </c>
      <c r="O418" s="30">
        <v>7343</v>
      </c>
      <c r="P418" s="30">
        <v>5266</v>
      </c>
      <c r="Q418" s="30">
        <v>4010</v>
      </c>
      <c r="R418" s="30">
        <f t="shared" si="24"/>
        <v>43740</v>
      </c>
      <c r="S418" s="40">
        <f t="shared" si="26"/>
        <v>45927</v>
      </c>
      <c r="T418" s="30">
        <v>3514</v>
      </c>
      <c r="U418" s="30">
        <v>3189</v>
      </c>
      <c r="V418" s="30">
        <v>1295</v>
      </c>
      <c r="W418" s="30">
        <v>3624</v>
      </c>
      <c r="X418" s="30">
        <v>3588</v>
      </c>
      <c r="Y418" s="30">
        <v>4416</v>
      </c>
      <c r="Z418" s="30">
        <v>3836</v>
      </c>
      <c r="AA418" s="30">
        <v>689</v>
      </c>
      <c r="AB418" s="30">
        <v>905</v>
      </c>
      <c r="AC418" s="30">
        <v>3599</v>
      </c>
      <c r="AD418" s="30">
        <v>2992</v>
      </c>
      <c r="AE418" s="30">
        <v>3251</v>
      </c>
      <c r="AF418" s="30">
        <f t="shared" si="25"/>
        <v>34898</v>
      </c>
      <c r="AG418" s="40">
        <f t="shared" si="27"/>
        <v>36642.9</v>
      </c>
      <c r="AH418" s="30">
        <v>3115</v>
      </c>
      <c r="AI418" s="30">
        <v>2401</v>
      </c>
      <c r="AJ418" s="30">
        <v>1593</v>
      </c>
      <c r="AK418" s="33" t="s">
        <v>18</v>
      </c>
      <c r="AL418" s="33"/>
      <c r="AM418" s="31"/>
      <c r="AN418" s="33" t="s">
        <v>1257</v>
      </c>
      <c r="AO418" s="33" t="s">
        <v>27</v>
      </c>
    </row>
    <row r="419" ht="24.95" customHeight="1" spans="1:41">
      <c r="A419" s="30" t="s">
        <v>59</v>
      </c>
      <c r="B419" s="30">
        <v>10039722</v>
      </c>
      <c r="C419" s="31" t="s">
        <v>1258</v>
      </c>
      <c r="D419" s="31" t="s">
        <v>1259</v>
      </c>
      <c r="E419" s="32">
        <v>80</v>
      </c>
      <c r="F419" s="30">
        <v>2655</v>
      </c>
      <c r="G419" s="30">
        <v>3048</v>
      </c>
      <c r="H419" s="30">
        <v>2200</v>
      </c>
      <c r="I419" s="30">
        <v>3013</v>
      </c>
      <c r="J419" s="30">
        <v>2700</v>
      </c>
      <c r="K419" s="30">
        <v>2800</v>
      </c>
      <c r="L419" s="30">
        <v>2536</v>
      </c>
      <c r="M419" s="30">
        <v>2650</v>
      </c>
      <c r="N419" s="30">
        <v>2702</v>
      </c>
      <c r="O419" s="30">
        <v>5602</v>
      </c>
      <c r="P419" s="30">
        <v>3518</v>
      </c>
      <c r="Q419" s="30">
        <v>3206</v>
      </c>
      <c r="R419" s="30">
        <f t="shared" si="24"/>
        <v>36630</v>
      </c>
      <c r="S419" s="40">
        <f t="shared" si="26"/>
        <v>38461.5</v>
      </c>
      <c r="T419" s="30">
        <v>3847</v>
      </c>
      <c r="U419" s="30">
        <v>4765</v>
      </c>
      <c r="V419" s="30">
        <v>4891</v>
      </c>
      <c r="W419" s="30">
        <v>5384</v>
      </c>
      <c r="X419" s="30">
        <v>3730</v>
      </c>
      <c r="Y419" s="30">
        <v>3280</v>
      </c>
      <c r="Z419" s="30">
        <v>2870</v>
      </c>
      <c r="AA419" s="30">
        <v>2907</v>
      </c>
      <c r="AB419" s="30">
        <v>3344</v>
      </c>
      <c r="AC419" s="30">
        <v>3563</v>
      </c>
      <c r="AD419" s="30">
        <v>3860</v>
      </c>
      <c r="AE419" s="30">
        <v>3476</v>
      </c>
      <c r="AF419" s="30">
        <f t="shared" si="25"/>
        <v>45917</v>
      </c>
      <c r="AG419" s="40">
        <f t="shared" si="27"/>
        <v>48212.85</v>
      </c>
      <c r="AH419" s="30">
        <v>3658</v>
      </c>
      <c r="AI419" s="30">
        <v>3691</v>
      </c>
      <c r="AJ419" s="30">
        <v>3273</v>
      </c>
      <c r="AK419" s="33" t="s">
        <v>18</v>
      </c>
      <c r="AL419" s="33"/>
      <c r="AM419" s="31" t="s">
        <v>1260</v>
      </c>
      <c r="AN419" s="33" t="s">
        <v>1261</v>
      </c>
      <c r="AO419" s="33" t="s">
        <v>23</v>
      </c>
    </row>
    <row r="420" ht="24.95" customHeight="1" spans="1:41">
      <c r="A420" s="30" t="s">
        <v>94</v>
      </c>
      <c r="B420" s="30">
        <v>10177260</v>
      </c>
      <c r="C420" s="31" t="s">
        <v>1262</v>
      </c>
      <c r="D420" s="31" t="s">
        <v>1263</v>
      </c>
      <c r="E420" s="32">
        <v>80</v>
      </c>
      <c r="F420" s="30">
        <v>887</v>
      </c>
      <c r="G420" s="30">
        <v>664</v>
      </c>
      <c r="H420" s="30">
        <v>466</v>
      </c>
      <c r="I420" s="30">
        <v>567</v>
      </c>
      <c r="J420" s="30">
        <v>1104</v>
      </c>
      <c r="K420" s="30">
        <v>1829</v>
      </c>
      <c r="L420" s="30">
        <v>1500</v>
      </c>
      <c r="M420" s="30">
        <v>1549</v>
      </c>
      <c r="N420" s="30">
        <v>2167</v>
      </c>
      <c r="O420" s="30">
        <v>1908</v>
      </c>
      <c r="P420" s="30">
        <v>2326</v>
      </c>
      <c r="Q420" s="30">
        <v>2121</v>
      </c>
      <c r="R420" s="30">
        <f t="shared" si="24"/>
        <v>17088</v>
      </c>
      <c r="S420" s="40">
        <f t="shared" si="26"/>
        <v>17942.4</v>
      </c>
      <c r="T420" s="30">
        <v>2293</v>
      </c>
      <c r="U420" s="30">
        <v>2613</v>
      </c>
      <c r="V420" s="30">
        <v>2342</v>
      </c>
      <c r="W420" s="30">
        <v>2173</v>
      </c>
      <c r="X420" s="30">
        <v>1844</v>
      </c>
      <c r="Y420" s="30">
        <v>2102</v>
      </c>
      <c r="Z420" s="30">
        <v>2104</v>
      </c>
      <c r="AA420" s="30">
        <v>1856</v>
      </c>
      <c r="AB420" s="30">
        <v>2570</v>
      </c>
      <c r="AC420" s="30">
        <v>2030</v>
      </c>
      <c r="AD420" s="30">
        <v>1942</v>
      </c>
      <c r="AE420" s="30">
        <v>1630</v>
      </c>
      <c r="AF420" s="30">
        <f t="shared" si="25"/>
        <v>25499</v>
      </c>
      <c r="AG420" s="40">
        <f t="shared" si="27"/>
        <v>26773.95</v>
      </c>
      <c r="AH420" s="30">
        <v>1527</v>
      </c>
      <c r="AI420" s="30">
        <v>2420</v>
      </c>
      <c r="AJ420" s="30">
        <v>2277</v>
      </c>
      <c r="AK420" s="33" t="s">
        <v>18</v>
      </c>
      <c r="AL420" s="33"/>
      <c r="AM420" s="31" t="s">
        <v>1264</v>
      </c>
      <c r="AN420" s="33"/>
      <c r="AO420" s="33" t="s">
        <v>23</v>
      </c>
    </row>
    <row r="421" ht="24.95" customHeight="1" spans="1:41">
      <c r="A421" s="30" t="s">
        <v>226</v>
      </c>
      <c r="B421" s="30">
        <v>10067171</v>
      </c>
      <c r="C421" s="31" t="s">
        <v>1265</v>
      </c>
      <c r="D421" s="31" t="s">
        <v>384</v>
      </c>
      <c r="E421" s="32">
        <v>50</v>
      </c>
      <c r="F421" s="30">
        <v>3571</v>
      </c>
      <c r="G421" s="30">
        <v>4415</v>
      </c>
      <c r="H421" s="30">
        <v>5344</v>
      </c>
      <c r="I421" s="30">
        <v>7482</v>
      </c>
      <c r="J421" s="30">
        <v>4487</v>
      </c>
      <c r="K421" s="30">
        <v>5685</v>
      </c>
      <c r="L421" s="30">
        <v>5236</v>
      </c>
      <c r="M421" s="30">
        <v>5187</v>
      </c>
      <c r="N421" s="30">
        <v>4887</v>
      </c>
      <c r="O421" s="30">
        <v>3573</v>
      </c>
      <c r="P421" s="30">
        <v>4958</v>
      </c>
      <c r="Q421" s="30">
        <v>5642</v>
      </c>
      <c r="R421" s="30">
        <f t="shared" si="24"/>
        <v>60467</v>
      </c>
      <c r="S421" s="40">
        <f t="shared" si="26"/>
        <v>63490.35</v>
      </c>
      <c r="T421" s="30">
        <v>3226</v>
      </c>
      <c r="U421" s="30">
        <v>6381</v>
      </c>
      <c r="V421" s="30">
        <v>2853</v>
      </c>
      <c r="W421" s="30">
        <v>2831</v>
      </c>
      <c r="X421" s="30">
        <v>679</v>
      </c>
      <c r="Y421" s="30">
        <v>949</v>
      </c>
      <c r="Z421" s="30">
        <v>1028</v>
      </c>
      <c r="AA421" s="30">
        <v>4778</v>
      </c>
      <c r="AB421" s="30">
        <v>6717</v>
      </c>
      <c r="AC421" s="30">
        <v>7180</v>
      </c>
      <c r="AD421" s="30">
        <v>7572</v>
      </c>
      <c r="AE421" s="30">
        <v>6918</v>
      </c>
      <c r="AF421" s="30">
        <f t="shared" si="25"/>
        <v>51112</v>
      </c>
      <c r="AG421" s="40">
        <f t="shared" si="27"/>
        <v>53667.6</v>
      </c>
      <c r="AH421" s="30">
        <v>7598</v>
      </c>
      <c r="AI421" s="30">
        <v>8026</v>
      </c>
      <c r="AJ421" s="30">
        <v>4974</v>
      </c>
      <c r="AK421" s="33" t="s">
        <v>18</v>
      </c>
      <c r="AL421" s="33"/>
      <c r="AM421" s="31"/>
      <c r="AN421" s="33" t="s">
        <v>1266</v>
      </c>
      <c r="AO421" s="33" t="s">
        <v>231</v>
      </c>
    </row>
    <row r="422" ht="24.95" customHeight="1" spans="1:41">
      <c r="A422" s="30" t="s">
        <v>226</v>
      </c>
      <c r="B422" s="30">
        <v>10067172</v>
      </c>
      <c r="C422" s="31" t="s">
        <v>1265</v>
      </c>
      <c r="D422" s="31" t="s">
        <v>384</v>
      </c>
      <c r="E422" s="32">
        <v>150</v>
      </c>
      <c r="F422" s="30">
        <v>52690</v>
      </c>
      <c r="G422" s="30">
        <v>10470</v>
      </c>
      <c r="H422" s="30">
        <v>70690</v>
      </c>
      <c r="I422" s="30">
        <v>51680</v>
      </c>
      <c r="J422" s="30">
        <v>42960</v>
      </c>
      <c r="K422" s="30">
        <v>47740</v>
      </c>
      <c r="L422" s="30">
        <v>50760</v>
      </c>
      <c r="M422" s="30">
        <v>49750</v>
      </c>
      <c r="N422" s="30">
        <v>53150</v>
      </c>
      <c r="O422" s="30">
        <v>51160</v>
      </c>
      <c r="P422" s="30">
        <v>50290</v>
      </c>
      <c r="Q422" s="30">
        <v>55420</v>
      </c>
      <c r="R422" s="30">
        <f t="shared" si="24"/>
        <v>586760</v>
      </c>
      <c r="S422" s="40">
        <f t="shared" si="26"/>
        <v>616098</v>
      </c>
      <c r="T422" s="30">
        <v>54230</v>
      </c>
      <c r="U422" s="30">
        <v>51560</v>
      </c>
      <c r="V422" s="30">
        <v>26240</v>
      </c>
      <c r="W422" s="30">
        <v>45700</v>
      </c>
      <c r="X422" s="30">
        <v>41390</v>
      </c>
      <c r="Y422" s="30">
        <v>45240</v>
      </c>
      <c r="Z422" s="30">
        <v>42300</v>
      </c>
      <c r="AA422" s="30">
        <v>42600</v>
      </c>
      <c r="AB422" s="30">
        <v>41600</v>
      </c>
      <c r="AC422" s="30">
        <v>43690</v>
      </c>
      <c r="AD422" s="30">
        <v>44400</v>
      </c>
      <c r="AE422" s="30">
        <v>41910</v>
      </c>
      <c r="AF422" s="30">
        <f t="shared" si="25"/>
        <v>520860</v>
      </c>
      <c r="AG422" s="40">
        <f t="shared" si="27"/>
        <v>546903</v>
      </c>
      <c r="AH422" s="30">
        <v>45590</v>
      </c>
      <c r="AI422" s="30">
        <v>38180</v>
      </c>
      <c r="AJ422" s="30">
        <v>30810</v>
      </c>
      <c r="AK422" s="33" t="s">
        <v>18</v>
      </c>
      <c r="AL422" s="33"/>
      <c r="AM422" s="31"/>
      <c r="AN422" s="33" t="s">
        <v>1266</v>
      </c>
      <c r="AO422" s="33" t="s">
        <v>183</v>
      </c>
    </row>
    <row r="423" ht="24.95" customHeight="1" spans="1:41">
      <c r="A423" s="30" t="s">
        <v>1267</v>
      </c>
      <c r="B423" s="30">
        <v>10063597</v>
      </c>
      <c r="C423" s="31" t="s">
        <v>410</v>
      </c>
      <c r="D423" s="31" t="s">
        <v>1268</v>
      </c>
      <c r="E423" s="32">
        <v>80</v>
      </c>
      <c r="F423" s="30">
        <v>0</v>
      </c>
      <c r="G423" s="30">
        <v>0</v>
      </c>
      <c r="H423" s="30">
        <v>0</v>
      </c>
      <c r="I423" s="30">
        <v>13732</v>
      </c>
      <c r="J423" s="30">
        <v>0</v>
      </c>
      <c r="K423" s="30">
        <v>16733</v>
      </c>
      <c r="L423" s="30">
        <v>0</v>
      </c>
      <c r="M423" s="30">
        <v>18229</v>
      </c>
      <c r="N423" s="30">
        <v>0</v>
      </c>
      <c r="O423" s="30">
        <v>18918</v>
      </c>
      <c r="P423" s="30">
        <v>0</v>
      </c>
      <c r="Q423" s="30">
        <v>16072</v>
      </c>
      <c r="R423" s="30">
        <f t="shared" si="24"/>
        <v>83684</v>
      </c>
      <c r="S423" s="40">
        <f t="shared" si="26"/>
        <v>87868.2</v>
      </c>
      <c r="T423" s="30">
        <v>0</v>
      </c>
      <c r="U423" s="30">
        <v>17166</v>
      </c>
      <c r="V423" s="30">
        <v>0</v>
      </c>
      <c r="W423" s="30">
        <v>15894</v>
      </c>
      <c r="X423" s="30">
        <v>0</v>
      </c>
      <c r="Y423" s="30">
        <v>18221</v>
      </c>
      <c r="Z423" s="30">
        <v>0</v>
      </c>
      <c r="AA423" s="30">
        <v>23652</v>
      </c>
      <c r="AB423" s="30">
        <v>0</v>
      </c>
      <c r="AC423" s="30">
        <v>20551</v>
      </c>
      <c r="AD423" s="30">
        <v>0</v>
      </c>
      <c r="AE423" s="30">
        <v>17926</v>
      </c>
      <c r="AF423" s="30">
        <f t="shared" si="25"/>
        <v>113410</v>
      </c>
      <c r="AG423" s="40">
        <f t="shared" si="27"/>
        <v>119080.5</v>
      </c>
      <c r="AH423" s="30">
        <v>0</v>
      </c>
      <c r="AI423" s="30">
        <v>16012</v>
      </c>
      <c r="AJ423" s="30">
        <v>0</v>
      </c>
      <c r="AK423" s="33" t="s">
        <v>18</v>
      </c>
      <c r="AL423" s="33"/>
      <c r="AM423" s="31"/>
      <c r="AN423" s="33" t="s">
        <v>1269</v>
      </c>
      <c r="AO423" s="33" t="s">
        <v>37</v>
      </c>
    </row>
    <row r="424" ht="24.95" customHeight="1" spans="1:41">
      <c r="A424" s="30" t="s">
        <v>50</v>
      </c>
      <c r="B424" s="30">
        <v>10004994</v>
      </c>
      <c r="C424" s="31" t="s">
        <v>1270</v>
      </c>
      <c r="D424" s="31" t="s">
        <v>1271</v>
      </c>
      <c r="E424" s="32">
        <v>80</v>
      </c>
      <c r="F424" s="30">
        <v>1324</v>
      </c>
      <c r="G424" s="30">
        <v>1173</v>
      </c>
      <c r="H424" s="30">
        <v>1033</v>
      </c>
      <c r="I424" s="30">
        <v>1318</v>
      </c>
      <c r="J424" s="30">
        <v>1170</v>
      </c>
      <c r="K424" s="30">
        <v>1458</v>
      </c>
      <c r="L424" s="30">
        <v>1258</v>
      </c>
      <c r="M424" s="30">
        <v>1441</v>
      </c>
      <c r="N424" s="30">
        <v>1474</v>
      </c>
      <c r="O424" s="30">
        <v>1169</v>
      </c>
      <c r="P424" s="30">
        <v>1458</v>
      </c>
      <c r="Q424" s="30">
        <v>1405</v>
      </c>
      <c r="R424" s="30">
        <f t="shared" si="24"/>
        <v>15681</v>
      </c>
      <c r="S424" s="40">
        <f t="shared" si="26"/>
        <v>16465.05</v>
      </c>
      <c r="T424" s="30">
        <v>2076</v>
      </c>
      <c r="U424" s="30">
        <v>2340</v>
      </c>
      <c r="V424" s="30">
        <v>866</v>
      </c>
      <c r="W424" s="30">
        <v>755</v>
      </c>
      <c r="X424" s="30">
        <v>1182</v>
      </c>
      <c r="Y424" s="30">
        <v>1707</v>
      </c>
      <c r="Z424" s="30">
        <v>1925</v>
      </c>
      <c r="AA424" s="30">
        <v>2141</v>
      </c>
      <c r="AB424" s="30">
        <v>2407</v>
      </c>
      <c r="AC424" s="30">
        <v>2216</v>
      </c>
      <c r="AD424" s="30">
        <v>2087</v>
      </c>
      <c r="AE424" s="30">
        <v>2217</v>
      </c>
      <c r="AF424" s="30">
        <f t="shared" si="25"/>
        <v>21919</v>
      </c>
      <c r="AG424" s="40">
        <f t="shared" si="27"/>
        <v>23014.95</v>
      </c>
      <c r="AH424" s="30">
        <v>2462</v>
      </c>
      <c r="AI424" s="30">
        <v>1798</v>
      </c>
      <c r="AJ424" s="30">
        <v>1259</v>
      </c>
      <c r="AK424" s="33" t="s">
        <v>18</v>
      </c>
      <c r="AL424" s="33"/>
      <c r="AM424" s="31" t="s">
        <v>715</v>
      </c>
      <c r="AN424" s="33" t="s">
        <v>1272</v>
      </c>
      <c r="AO424" s="33" t="s">
        <v>20</v>
      </c>
    </row>
    <row r="425" ht="24.95" customHeight="1" spans="1:41">
      <c r="A425" s="30" t="s">
        <v>1273</v>
      </c>
      <c r="B425" s="30">
        <v>10177267</v>
      </c>
      <c r="C425" s="31" t="s">
        <v>1274</v>
      </c>
      <c r="D425" s="31" t="s">
        <v>1275</v>
      </c>
      <c r="E425" s="32">
        <v>100</v>
      </c>
      <c r="F425" s="30">
        <v>0</v>
      </c>
      <c r="G425" s="30">
        <v>2387</v>
      </c>
      <c r="H425" s="30">
        <v>0</v>
      </c>
      <c r="I425" s="30">
        <v>1368</v>
      </c>
      <c r="J425" s="30">
        <v>0</v>
      </c>
      <c r="K425" s="30">
        <v>2668</v>
      </c>
      <c r="L425" s="30">
        <v>0</v>
      </c>
      <c r="M425" s="30">
        <v>722</v>
      </c>
      <c r="N425" s="30">
        <v>0</v>
      </c>
      <c r="O425" s="30">
        <v>4500</v>
      </c>
      <c r="P425" s="30">
        <v>0</v>
      </c>
      <c r="Q425" s="30">
        <v>3983</v>
      </c>
      <c r="R425" s="30">
        <f t="shared" si="24"/>
        <v>15628</v>
      </c>
      <c r="S425" s="40">
        <f t="shared" si="26"/>
        <v>16409.4</v>
      </c>
      <c r="T425" s="30">
        <v>0</v>
      </c>
      <c r="U425" s="30">
        <v>3342</v>
      </c>
      <c r="V425" s="30">
        <v>0</v>
      </c>
      <c r="W425" s="30">
        <v>3968</v>
      </c>
      <c r="X425" s="30">
        <v>0</v>
      </c>
      <c r="Y425" s="30">
        <v>4631</v>
      </c>
      <c r="Z425" s="30">
        <v>0</v>
      </c>
      <c r="AA425" s="30">
        <v>5579</v>
      </c>
      <c r="AB425" s="30">
        <v>0</v>
      </c>
      <c r="AC425" s="30">
        <v>4923</v>
      </c>
      <c r="AD425" s="30">
        <v>0</v>
      </c>
      <c r="AE425" s="30">
        <v>4027</v>
      </c>
      <c r="AF425" s="30">
        <f t="shared" si="25"/>
        <v>26470</v>
      </c>
      <c r="AG425" s="40">
        <f t="shared" si="27"/>
        <v>27793.5</v>
      </c>
      <c r="AH425" s="30">
        <v>0</v>
      </c>
      <c r="AI425" s="30">
        <v>3482</v>
      </c>
      <c r="AJ425" s="30">
        <v>0</v>
      </c>
      <c r="AK425" s="33" t="s">
        <v>18</v>
      </c>
      <c r="AL425" s="33"/>
      <c r="AM425" s="31" t="s">
        <v>1276</v>
      </c>
      <c r="AN425" s="33" t="s">
        <v>1277</v>
      </c>
      <c r="AO425" s="33" t="s">
        <v>20</v>
      </c>
    </row>
    <row r="426" ht="24.95" customHeight="1" spans="1:41">
      <c r="A426" s="30" t="s">
        <v>105</v>
      </c>
      <c r="B426" s="30">
        <v>10150507</v>
      </c>
      <c r="C426" s="31" t="s">
        <v>1278</v>
      </c>
      <c r="D426" s="31" t="s">
        <v>1279</v>
      </c>
      <c r="E426" s="32">
        <v>50</v>
      </c>
      <c r="F426" s="30">
        <v>1365</v>
      </c>
      <c r="G426" s="30">
        <v>853</v>
      </c>
      <c r="H426" s="30">
        <v>671</v>
      </c>
      <c r="I426" s="30">
        <v>1296</v>
      </c>
      <c r="J426" s="30">
        <v>954</v>
      </c>
      <c r="K426" s="30">
        <v>1302</v>
      </c>
      <c r="L426" s="30">
        <v>924</v>
      </c>
      <c r="M426" s="30">
        <v>2109</v>
      </c>
      <c r="N426" s="30">
        <v>2157</v>
      </c>
      <c r="O426" s="30">
        <v>2188</v>
      </c>
      <c r="P426" s="30">
        <v>2875</v>
      </c>
      <c r="Q426" s="30">
        <v>2514</v>
      </c>
      <c r="R426" s="30">
        <f t="shared" si="24"/>
        <v>19208</v>
      </c>
      <c r="S426" s="40">
        <f t="shared" si="26"/>
        <v>20168.4</v>
      </c>
      <c r="T426" s="30">
        <v>2565</v>
      </c>
      <c r="U426" s="30">
        <v>2542</v>
      </c>
      <c r="V426" s="30">
        <v>1658</v>
      </c>
      <c r="W426" s="30">
        <v>2670</v>
      </c>
      <c r="X426" s="30">
        <v>2893</v>
      </c>
      <c r="Y426" s="30">
        <v>1967</v>
      </c>
      <c r="Z426" s="30">
        <v>1863</v>
      </c>
      <c r="AA426" s="30">
        <v>1920</v>
      </c>
      <c r="AB426" s="30">
        <v>2125</v>
      </c>
      <c r="AC426" s="30">
        <v>2261</v>
      </c>
      <c r="AD426" s="30">
        <v>2432</v>
      </c>
      <c r="AE426" s="30">
        <v>1901</v>
      </c>
      <c r="AF426" s="30">
        <f t="shared" si="25"/>
        <v>26797</v>
      </c>
      <c r="AG426" s="40">
        <f t="shared" si="27"/>
        <v>28136.85</v>
      </c>
      <c r="AH426" s="30">
        <v>1467</v>
      </c>
      <c r="AI426" s="30">
        <v>1513</v>
      </c>
      <c r="AJ426" s="30">
        <v>757</v>
      </c>
      <c r="AK426" s="33" t="s">
        <v>18</v>
      </c>
      <c r="AL426" s="33"/>
      <c r="AM426" s="31" t="s">
        <v>1280</v>
      </c>
      <c r="AN426" s="33" t="s">
        <v>1281</v>
      </c>
      <c r="AO426" s="33" t="s">
        <v>23</v>
      </c>
    </row>
    <row r="427" ht="24.95" customHeight="1" spans="1:41">
      <c r="A427" s="30" t="s">
        <v>73</v>
      </c>
      <c r="B427" s="30">
        <v>10088080</v>
      </c>
      <c r="C427" s="31" t="s">
        <v>1282</v>
      </c>
      <c r="D427" s="31" t="s">
        <v>1283</v>
      </c>
      <c r="E427" s="32">
        <v>80</v>
      </c>
      <c r="F427" s="30">
        <v>9961</v>
      </c>
      <c r="G427" s="30">
        <v>8028</v>
      </c>
      <c r="H427" s="30">
        <v>7544</v>
      </c>
      <c r="I427" s="30">
        <v>9045</v>
      </c>
      <c r="J427" s="30">
        <v>8303</v>
      </c>
      <c r="K427" s="30">
        <v>9704</v>
      </c>
      <c r="L427" s="30">
        <v>9578</v>
      </c>
      <c r="M427" s="30">
        <v>10678</v>
      </c>
      <c r="N427" s="30">
        <v>11750</v>
      </c>
      <c r="O427" s="30">
        <v>11011</v>
      </c>
      <c r="P427" s="30">
        <v>10460</v>
      </c>
      <c r="Q427" s="30">
        <v>10041</v>
      </c>
      <c r="R427" s="30">
        <f t="shared" si="24"/>
        <v>116103</v>
      </c>
      <c r="S427" s="40">
        <f t="shared" si="26"/>
        <v>121908.15</v>
      </c>
      <c r="T427" s="30">
        <v>11019</v>
      </c>
      <c r="U427" s="30">
        <v>10477</v>
      </c>
      <c r="V427" s="30">
        <v>6738</v>
      </c>
      <c r="W427" s="30">
        <v>9261</v>
      </c>
      <c r="X427" s="30">
        <v>9353</v>
      </c>
      <c r="Y427" s="30">
        <v>9041</v>
      </c>
      <c r="Z427" s="30">
        <v>10333</v>
      </c>
      <c r="AA427" s="30">
        <v>11109</v>
      </c>
      <c r="AB427" s="30">
        <v>11476</v>
      </c>
      <c r="AC427" s="30">
        <v>10579</v>
      </c>
      <c r="AD427" s="30">
        <v>9473</v>
      </c>
      <c r="AE427" s="30">
        <v>9592</v>
      </c>
      <c r="AF427" s="30">
        <f t="shared" si="25"/>
        <v>118451</v>
      </c>
      <c r="AG427" s="40">
        <f t="shared" si="27"/>
        <v>124373.55</v>
      </c>
      <c r="AH427" s="30">
        <v>9696</v>
      </c>
      <c r="AI427" s="30">
        <v>9551</v>
      </c>
      <c r="AJ427" s="30">
        <v>7010</v>
      </c>
      <c r="AK427" s="33" t="s">
        <v>18</v>
      </c>
      <c r="AL427" s="33"/>
      <c r="AM427" s="31" t="s">
        <v>1284</v>
      </c>
      <c r="AN427" s="33" t="s">
        <v>1285</v>
      </c>
      <c r="AO427" s="33" t="s">
        <v>23</v>
      </c>
    </row>
    <row r="428" ht="24.95" customHeight="1" spans="1:41">
      <c r="A428" s="30" t="s">
        <v>105</v>
      </c>
      <c r="B428" s="30">
        <v>10181475</v>
      </c>
      <c r="C428" s="31" t="s">
        <v>1286</v>
      </c>
      <c r="D428" s="31" t="s">
        <v>1287</v>
      </c>
      <c r="E428" s="32">
        <v>100</v>
      </c>
      <c r="F428" s="30">
        <v>1626</v>
      </c>
      <c r="G428" s="30">
        <v>1519</v>
      </c>
      <c r="H428" s="30">
        <v>1431</v>
      </c>
      <c r="I428" s="30">
        <v>1504</v>
      </c>
      <c r="J428" s="30">
        <v>1592</v>
      </c>
      <c r="K428" s="30">
        <v>1648</v>
      </c>
      <c r="L428" s="30">
        <v>967</v>
      </c>
      <c r="M428" s="30">
        <v>723</v>
      </c>
      <c r="N428" s="30">
        <v>799</v>
      </c>
      <c r="O428" s="30">
        <v>695</v>
      </c>
      <c r="P428" s="30">
        <v>644</v>
      </c>
      <c r="Q428" s="30">
        <v>666</v>
      </c>
      <c r="R428" s="30">
        <f t="shared" si="24"/>
        <v>13814</v>
      </c>
      <c r="S428" s="40">
        <f t="shared" si="26"/>
        <v>14504.7</v>
      </c>
      <c r="T428" s="30">
        <v>574</v>
      </c>
      <c r="U428" s="30">
        <v>517</v>
      </c>
      <c r="V428" s="30">
        <v>670</v>
      </c>
      <c r="W428" s="30">
        <v>452</v>
      </c>
      <c r="X428" s="30">
        <v>459</v>
      </c>
      <c r="Y428" s="30">
        <v>409</v>
      </c>
      <c r="Z428" s="30">
        <v>360</v>
      </c>
      <c r="AA428" s="30">
        <v>381</v>
      </c>
      <c r="AB428" s="30">
        <v>2188</v>
      </c>
      <c r="AC428" s="30">
        <v>579</v>
      </c>
      <c r="AD428" s="30">
        <v>378</v>
      </c>
      <c r="AE428" s="30">
        <v>267</v>
      </c>
      <c r="AF428" s="30">
        <f t="shared" si="25"/>
        <v>7234</v>
      </c>
      <c r="AG428" s="40">
        <f t="shared" si="27"/>
        <v>7595.7</v>
      </c>
      <c r="AH428" s="30">
        <v>510</v>
      </c>
      <c r="AI428" s="30">
        <v>506</v>
      </c>
      <c r="AJ428" s="30">
        <v>28</v>
      </c>
      <c r="AK428" s="33" t="s">
        <v>18</v>
      </c>
      <c r="AL428" s="33"/>
      <c r="AM428" s="31" t="s">
        <v>1288</v>
      </c>
      <c r="AN428" s="33" t="s">
        <v>1289</v>
      </c>
      <c r="AO428" s="33" t="s">
        <v>23</v>
      </c>
    </row>
    <row r="429" ht="24.95" customHeight="1" spans="1:41">
      <c r="A429" s="30" t="s">
        <v>105</v>
      </c>
      <c r="B429" s="30">
        <v>10181476</v>
      </c>
      <c r="C429" s="31" t="s">
        <v>1286</v>
      </c>
      <c r="D429" s="31" t="s">
        <v>1290</v>
      </c>
      <c r="E429" s="32">
        <v>20</v>
      </c>
      <c r="F429" s="30">
        <v>794</v>
      </c>
      <c r="G429" s="30">
        <v>793</v>
      </c>
      <c r="H429" s="30">
        <v>715</v>
      </c>
      <c r="I429" s="30">
        <v>793</v>
      </c>
      <c r="J429" s="30">
        <v>768</v>
      </c>
      <c r="K429" s="30">
        <v>792</v>
      </c>
      <c r="L429" s="30">
        <v>740</v>
      </c>
      <c r="M429" s="30">
        <v>746</v>
      </c>
      <c r="N429" s="30">
        <v>746</v>
      </c>
      <c r="O429" s="30">
        <v>722</v>
      </c>
      <c r="P429" s="30">
        <v>738</v>
      </c>
      <c r="Q429" s="30">
        <v>711</v>
      </c>
      <c r="R429" s="30">
        <f t="shared" si="24"/>
        <v>9058</v>
      </c>
      <c r="S429" s="40">
        <f t="shared" si="26"/>
        <v>9510.9</v>
      </c>
      <c r="T429" s="30">
        <v>741</v>
      </c>
      <c r="U429" s="30">
        <v>763</v>
      </c>
      <c r="V429" s="30">
        <v>694</v>
      </c>
      <c r="W429" s="30">
        <v>720</v>
      </c>
      <c r="X429" s="30">
        <v>704</v>
      </c>
      <c r="Y429" s="30">
        <v>702</v>
      </c>
      <c r="Z429" s="30">
        <v>677</v>
      </c>
      <c r="AA429" s="30">
        <v>684</v>
      </c>
      <c r="AB429" s="30">
        <v>759</v>
      </c>
      <c r="AC429" s="30">
        <v>660</v>
      </c>
      <c r="AD429" s="30">
        <v>636</v>
      </c>
      <c r="AE429" s="30">
        <v>634</v>
      </c>
      <c r="AF429" s="30">
        <f t="shared" si="25"/>
        <v>8374</v>
      </c>
      <c r="AG429" s="40">
        <f t="shared" si="27"/>
        <v>8792.7</v>
      </c>
      <c r="AH429" s="30">
        <v>747</v>
      </c>
      <c r="AI429" s="30">
        <v>669</v>
      </c>
      <c r="AJ429" s="30">
        <v>453</v>
      </c>
      <c r="AK429" s="33" t="s">
        <v>18</v>
      </c>
      <c r="AL429" s="33"/>
      <c r="AM429" s="31" t="s">
        <v>1288</v>
      </c>
      <c r="AN429" s="33" t="s">
        <v>1289</v>
      </c>
      <c r="AO429" s="33" t="s">
        <v>23</v>
      </c>
    </row>
    <row r="430" ht="24.95" customHeight="1" spans="1:41">
      <c r="A430" s="30" t="s">
        <v>226</v>
      </c>
      <c r="B430" s="30">
        <v>10125335</v>
      </c>
      <c r="C430" s="31" t="s">
        <v>1291</v>
      </c>
      <c r="D430" s="31" t="s">
        <v>1292</v>
      </c>
      <c r="E430" s="32">
        <v>25</v>
      </c>
      <c r="F430" s="30">
        <v>1184</v>
      </c>
      <c r="G430" s="30">
        <v>810</v>
      </c>
      <c r="H430" s="30">
        <v>954</v>
      </c>
      <c r="I430" s="30">
        <v>1191</v>
      </c>
      <c r="J430" s="30">
        <v>1403</v>
      </c>
      <c r="K430" s="30">
        <v>980</v>
      </c>
      <c r="L430" s="30">
        <v>1335</v>
      </c>
      <c r="M430" s="30">
        <v>1487</v>
      </c>
      <c r="N430" s="30">
        <v>1442</v>
      </c>
      <c r="O430" s="30">
        <v>479</v>
      </c>
      <c r="P430" s="30">
        <v>1410</v>
      </c>
      <c r="Q430" s="30">
        <v>1374</v>
      </c>
      <c r="R430" s="30">
        <f t="shared" si="24"/>
        <v>14049</v>
      </c>
      <c r="S430" s="40">
        <f t="shared" si="26"/>
        <v>14751.45</v>
      </c>
      <c r="T430" s="30">
        <v>1296</v>
      </c>
      <c r="U430" s="30">
        <v>1252</v>
      </c>
      <c r="V430" s="30">
        <v>735</v>
      </c>
      <c r="W430" s="30">
        <v>1190</v>
      </c>
      <c r="X430" s="30">
        <v>1334</v>
      </c>
      <c r="Y430" s="30">
        <v>1385</v>
      </c>
      <c r="Z430" s="30">
        <v>674</v>
      </c>
      <c r="AA430" s="30">
        <v>1266</v>
      </c>
      <c r="AB430" s="30">
        <v>1405</v>
      </c>
      <c r="AC430" s="30">
        <v>1217</v>
      </c>
      <c r="AD430" s="30">
        <v>1156</v>
      </c>
      <c r="AE430" s="30">
        <v>1050</v>
      </c>
      <c r="AF430" s="30">
        <f t="shared" si="25"/>
        <v>13960</v>
      </c>
      <c r="AG430" s="40">
        <f t="shared" si="27"/>
        <v>14658</v>
      </c>
      <c r="AH430" s="30">
        <v>1201</v>
      </c>
      <c r="AI430" s="30">
        <v>1031</v>
      </c>
      <c r="AJ430" s="30">
        <v>588</v>
      </c>
      <c r="AK430" s="33" t="s">
        <v>18</v>
      </c>
      <c r="AL430" s="33"/>
      <c r="AM430" s="31" t="s">
        <v>1293</v>
      </c>
      <c r="AN430" s="33" t="s">
        <v>1294</v>
      </c>
      <c r="AO430" s="33" t="s">
        <v>231</v>
      </c>
    </row>
    <row r="431" ht="24.95" customHeight="1" spans="1:41">
      <c r="A431" s="30" t="s">
        <v>491</v>
      </c>
      <c r="B431" s="30">
        <v>10139867</v>
      </c>
      <c r="C431" s="31" t="s">
        <v>1295</v>
      </c>
      <c r="D431" s="31" t="s">
        <v>1296</v>
      </c>
      <c r="E431" s="32">
        <v>100</v>
      </c>
      <c r="F431" s="30">
        <v>15303</v>
      </c>
      <c r="G431" s="30">
        <v>15674</v>
      </c>
      <c r="H431" s="30">
        <v>13427</v>
      </c>
      <c r="I431" s="30">
        <v>13827</v>
      </c>
      <c r="J431" s="30">
        <v>14453</v>
      </c>
      <c r="K431" s="30">
        <v>15982</v>
      </c>
      <c r="L431" s="30">
        <v>15770</v>
      </c>
      <c r="M431" s="30">
        <v>19797</v>
      </c>
      <c r="N431" s="30">
        <v>18850</v>
      </c>
      <c r="O431" s="30">
        <v>16368</v>
      </c>
      <c r="P431" s="30">
        <v>18594</v>
      </c>
      <c r="Q431" s="30">
        <v>16477</v>
      </c>
      <c r="R431" s="30">
        <f t="shared" si="24"/>
        <v>194522</v>
      </c>
      <c r="S431" s="40">
        <f t="shared" si="26"/>
        <v>204248.1</v>
      </c>
      <c r="T431" s="30">
        <v>16460</v>
      </c>
      <c r="U431" s="30">
        <v>15890</v>
      </c>
      <c r="V431" s="30">
        <v>14966</v>
      </c>
      <c r="W431" s="30">
        <v>16384</v>
      </c>
      <c r="X431" s="30">
        <v>17174</v>
      </c>
      <c r="Y431" s="30">
        <v>19101</v>
      </c>
      <c r="Z431" s="30">
        <v>19035</v>
      </c>
      <c r="AA431" s="30">
        <v>21519</v>
      </c>
      <c r="AB431" s="30">
        <v>21443</v>
      </c>
      <c r="AC431" s="30">
        <v>17129</v>
      </c>
      <c r="AD431" s="30">
        <v>16466</v>
      </c>
      <c r="AE431" s="30">
        <v>14878</v>
      </c>
      <c r="AF431" s="30">
        <f t="shared" si="25"/>
        <v>210445</v>
      </c>
      <c r="AG431" s="40">
        <f t="shared" si="27"/>
        <v>220967.25</v>
      </c>
      <c r="AH431" s="30">
        <v>16372</v>
      </c>
      <c r="AI431" s="30">
        <v>16912</v>
      </c>
      <c r="AJ431" s="30">
        <v>13588</v>
      </c>
      <c r="AK431" s="33" t="s">
        <v>18</v>
      </c>
      <c r="AL431" s="33"/>
      <c r="AM431" s="31" t="s">
        <v>1297</v>
      </c>
      <c r="AN431" s="33" t="s">
        <v>1298</v>
      </c>
      <c r="AO431" s="33" t="s">
        <v>20</v>
      </c>
    </row>
    <row r="432" ht="24.95" customHeight="1" spans="1:41">
      <c r="A432" s="30" t="s">
        <v>820</v>
      </c>
      <c r="B432" s="30">
        <v>10182330</v>
      </c>
      <c r="C432" s="31" t="s">
        <v>257</v>
      </c>
      <c r="D432" s="31" t="s">
        <v>1299</v>
      </c>
      <c r="E432" s="32">
        <v>100</v>
      </c>
      <c r="F432" s="30">
        <v>4146</v>
      </c>
      <c r="G432" s="30">
        <v>4075</v>
      </c>
      <c r="H432" s="30">
        <v>3062</v>
      </c>
      <c r="I432" s="30">
        <v>3881</v>
      </c>
      <c r="J432" s="30">
        <v>4785</v>
      </c>
      <c r="K432" s="30">
        <v>4072</v>
      </c>
      <c r="L432" s="30">
        <v>4465</v>
      </c>
      <c r="M432" s="30">
        <v>4825</v>
      </c>
      <c r="N432" s="30">
        <v>5944</v>
      </c>
      <c r="O432" s="30">
        <v>4559</v>
      </c>
      <c r="P432" s="30">
        <v>4943</v>
      </c>
      <c r="Q432" s="30">
        <v>5313</v>
      </c>
      <c r="R432" s="30">
        <f t="shared" si="24"/>
        <v>54070</v>
      </c>
      <c r="S432" s="40">
        <f t="shared" si="26"/>
        <v>56773.5</v>
      </c>
      <c r="T432" s="30">
        <v>4815</v>
      </c>
      <c r="U432" s="30">
        <v>4443</v>
      </c>
      <c r="V432" s="30">
        <v>4174</v>
      </c>
      <c r="W432" s="30">
        <v>3625</v>
      </c>
      <c r="X432" s="30">
        <v>3924</v>
      </c>
      <c r="Y432" s="30">
        <v>3396</v>
      </c>
      <c r="Z432" s="30">
        <v>4202</v>
      </c>
      <c r="AA432" s="30">
        <v>5900</v>
      </c>
      <c r="AB432" s="30">
        <v>5811</v>
      </c>
      <c r="AC432" s="30">
        <v>10891</v>
      </c>
      <c r="AD432" s="30">
        <v>6804</v>
      </c>
      <c r="AE432" s="30">
        <v>6484</v>
      </c>
      <c r="AF432" s="30">
        <f t="shared" si="25"/>
        <v>64469</v>
      </c>
      <c r="AG432" s="40">
        <f t="shared" si="27"/>
        <v>67692.45</v>
      </c>
      <c r="AH432" s="30">
        <v>5493</v>
      </c>
      <c r="AI432" s="30">
        <v>6218</v>
      </c>
      <c r="AJ432" s="30">
        <v>3657</v>
      </c>
      <c r="AK432" s="33" t="s">
        <v>18</v>
      </c>
      <c r="AL432" s="33"/>
      <c r="AM432" s="31"/>
      <c r="AN432" s="33" t="s">
        <v>1300</v>
      </c>
      <c r="AO432" s="33" t="s">
        <v>20</v>
      </c>
    </row>
    <row r="433" ht="24.95" customHeight="1" spans="1:41">
      <c r="A433" s="30" t="s">
        <v>83</v>
      </c>
      <c r="B433" s="30">
        <v>10150511</v>
      </c>
      <c r="C433" s="31" t="s">
        <v>1301</v>
      </c>
      <c r="D433" s="31" t="s">
        <v>1302</v>
      </c>
      <c r="E433" s="32">
        <v>100</v>
      </c>
      <c r="F433" s="30">
        <v>1879</v>
      </c>
      <c r="G433" s="30">
        <v>2362</v>
      </c>
      <c r="H433" s="30">
        <v>2198</v>
      </c>
      <c r="I433" s="30">
        <v>1457</v>
      </c>
      <c r="J433" s="30">
        <v>1304</v>
      </c>
      <c r="K433" s="30">
        <v>1489</v>
      </c>
      <c r="L433" s="30">
        <v>1916</v>
      </c>
      <c r="M433" s="30">
        <v>1861</v>
      </c>
      <c r="N433" s="30">
        <v>2026</v>
      </c>
      <c r="O433" s="30">
        <v>2356</v>
      </c>
      <c r="P433" s="30">
        <v>2171</v>
      </c>
      <c r="Q433" s="30">
        <v>2085</v>
      </c>
      <c r="R433" s="30">
        <f t="shared" si="24"/>
        <v>23104</v>
      </c>
      <c r="S433" s="40">
        <f t="shared" si="26"/>
        <v>24259.2</v>
      </c>
      <c r="T433" s="30">
        <v>1922</v>
      </c>
      <c r="U433" s="30">
        <v>1588</v>
      </c>
      <c r="V433" s="30">
        <v>1329</v>
      </c>
      <c r="W433" s="30">
        <v>784</v>
      </c>
      <c r="X433" s="30">
        <v>1102</v>
      </c>
      <c r="Y433" s="30">
        <v>947</v>
      </c>
      <c r="Z433" s="30">
        <v>2354</v>
      </c>
      <c r="AA433" s="30">
        <v>3563</v>
      </c>
      <c r="AB433" s="30">
        <v>3052</v>
      </c>
      <c r="AC433" s="30">
        <v>1764</v>
      </c>
      <c r="AD433" s="30">
        <v>957</v>
      </c>
      <c r="AE433" s="30">
        <v>868</v>
      </c>
      <c r="AF433" s="30">
        <f t="shared" si="25"/>
        <v>20230</v>
      </c>
      <c r="AG433" s="40">
        <f t="shared" si="27"/>
        <v>21241.5</v>
      </c>
      <c r="AH433" s="30">
        <v>644</v>
      </c>
      <c r="AI433" s="30">
        <v>649</v>
      </c>
      <c r="AJ433" s="30">
        <v>628</v>
      </c>
      <c r="AK433" s="33" t="s">
        <v>18</v>
      </c>
      <c r="AL433" s="33"/>
      <c r="AM433" s="31" t="s">
        <v>1048</v>
      </c>
      <c r="AN433" s="33" t="s">
        <v>1303</v>
      </c>
      <c r="AO433" s="33" t="s">
        <v>27</v>
      </c>
    </row>
    <row r="434" ht="24.95" customHeight="1" spans="1:41">
      <c r="A434" s="30" t="s">
        <v>359</v>
      </c>
      <c r="B434" s="30">
        <v>10184080</v>
      </c>
      <c r="C434" s="31" t="s">
        <v>1304</v>
      </c>
      <c r="D434" s="31" t="s">
        <v>1305</v>
      </c>
      <c r="E434" s="32">
        <v>50</v>
      </c>
      <c r="F434" s="30">
        <v>672</v>
      </c>
      <c r="G434" s="30">
        <v>750</v>
      </c>
      <c r="H434" s="30">
        <v>609</v>
      </c>
      <c r="I434" s="30">
        <v>847</v>
      </c>
      <c r="J434" s="30">
        <v>758</v>
      </c>
      <c r="K434" s="30">
        <v>783</v>
      </c>
      <c r="L434" s="30">
        <v>803</v>
      </c>
      <c r="M434" s="30">
        <v>893</v>
      </c>
      <c r="N434" s="30">
        <v>742</v>
      </c>
      <c r="O434" s="30">
        <v>734</v>
      </c>
      <c r="P434" s="30">
        <v>914</v>
      </c>
      <c r="Q434" s="30">
        <v>1012</v>
      </c>
      <c r="R434" s="30">
        <f t="shared" si="24"/>
        <v>9517</v>
      </c>
      <c r="S434" s="40">
        <f t="shared" si="26"/>
        <v>9992.85</v>
      </c>
      <c r="T434" s="30">
        <v>690</v>
      </c>
      <c r="U434" s="30">
        <v>558</v>
      </c>
      <c r="V434" s="30">
        <v>319</v>
      </c>
      <c r="W434" s="30">
        <v>631</v>
      </c>
      <c r="X434" s="30">
        <v>680</v>
      </c>
      <c r="Y434" s="30">
        <v>831</v>
      </c>
      <c r="Z434" s="30">
        <v>790</v>
      </c>
      <c r="AA434" s="30">
        <v>923</v>
      </c>
      <c r="AB434" s="30">
        <v>1044</v>
      </c>
      <c r="AC434" s="30">
        <v>863</v>
      </c>
      <c r="AD434" s="30">
        <v>824</v>
      </c>
      <c r="AE434" s="30">
        <v>657</v>
      </c>
      <c r="AF434" s="30">
        <f t="shared" si="25"/>
        <v>8810</v>
      </c>
      <c r="AG434" s="40">
        <f t="shared" si="27"/>
        <v>9250.5</v>
      </c>
      <c r="AH434" s="30">
        <v>558</v>
      </c>
      <c r="AI434" s="30">
        <v>911</v>
      </c>
      <c r="AJ434" s="30">
        <v>367</v>
      </c>
      <c r="AK434" s="33" t="s">
        <v>18</v>
      </c>
      <c r="AL434" s="33"/>
      <c r="AM434" s="31" t="s">
        <v>1306</v>
      </c>
      <c r="AN434" s="33" t="s">
        <v>1307</v>
      </c>
      <c r="AO434" s="33" t="s">
        <v>23</v>
      </c>
    </row>
    <row r="435" ht="24.95" customHeight="1" spans="1:41">
      <c r="A435" s="30" t="s">
        <v>453</v>
      </c>
      <c r="B435" s="30">
        <v>10177232</v>
      </c>
      <c r="C435" s="31" t="s">
        <v>454</v>
      </c>
      <c r="D435" s="31" t="s">
        <v>1308</v>
      </c>
      <c r="E435" s="32">
        <v>20</v>
      </c>
      <c r="F435" s="30">
        <v>1362</v>
      </c>
      <c r="G435" s="30">
        <v>0</v>
      </c>
      <c r="H435" s="30">
        <v>1126</v>
      </c>
      <c r="I435" s="30">
        <v>0</v>
      </c>
      <c r="J435" s="30">
        <v>1557</v>
      </c>
      <c r="K435" s="30">
        <v>0</v>
      </c>
      <c r="L435" s="30">
        <v>1574</v>
      </c>
      <c r="M435" s="30">
        <v>0</v>
      </c>
      <c r="N435" s="30">
        <v>1493</v>
      </c>
      <c r="O435" s="30">
        <v>0</v>
      </c>
      <c r="P435" s="30">
        <v>1749</v>
      </c>
      <c r="Q435" s="30">
        <v>0</v>
      </c>
      <c r="R435" s="30">
        <f t="shared" si="24"/>
        <v>8861</v>
      </c>
      <c r="S435" s="40">
        <f t="shared" si="26"/>
        <v>9304.05</v>
      </c>
      <c r="T435" s="30">
        <v>2040</v>
      </c>
      <c r="U435" s="30">
        <v>0</v>
      </c>
      <c r="V435" s="30">
        <v>1482</v>
      </c>
      <c r="W435" s="30">
        <v>0</v>
      </c>
      <c r="X435" s="30">
        <v>1639</v>
      </c>
      <c r="Y435" s="30">
        <v>0</v>
      </c>
      <c r="Z435" s="30">
        <v>1934</v>
      </c>
      <c r="AA435" s="30">
        <v>0</v>
      </c>
      <c r="AB435" s="30">
        <v>2119</v>
      </c>
      <c r="AC435" s="30">
        <v>0</v>
      </c>
      <c r="AD435" s="30">
        <v>1981</v>
      </c>
      <c r="AE435" s="30">
        <v>0</v>
      </c>
      <c r="AF435" s="30">
        <f t="shared" si="25"/>
        <v>11195</v>
      </c>
      <c r="AG435" s="40">
        <f t="shared" si="27"/>
        <v>11754.75</v>
      </c>
      <c r="AH435" s="30">
        <v>2028</v>
      </c>
      <c r="AI435" s="30">
        <v>0</v>
      </c>
      <c r="AJ435" s="30">
        <v>1695</v>
      </c>
      <c r="AK435" s="33" t="s">
        <v>18</v>
      </c>
      <c r="AL435" s="33"/>
      <c r="AM435" s="31"/>
      <c r="AN435" s="33"/>
      <c r="AO435" s="33" t="s">
        <v>20</v>
      </c>
    </row>
    <row r="436" ht="24.95" customHeight="1" spans="1:41">
      <c r="A436" s="30" t="s">
        <v>105</v>
      </c>
      <c r="B436" s="30">
        <v>10184898</v>
      </c>
      <c r="C436" s="31" t="s">
        <v>1309</v>
      </c>
      <c r="D436" s="31" t="s">
        <v>1310</v>
      </c>
      <c r="E436" s="32">
        <v>25</v>
      </c>
      <c r="F436" s="30">
        <v>1311</v>
      </c>
      <c r="G436" s="30">
        <v>864</v>
      </c>
      <c r="H436" s="30">
        <v>742</v>
      </c>
      <c r="I436" s="30">
        <v>893</v>
      </c>
      <c r="J436" s="30">
        <v>910</v>
      </c>
      <c r="K436" s="30">
        <v>895</v>
      </c>
      <c r="L436" s="30">
        <v>869</v>
      </c>
      <c r="M436" s="30">
        <v>1120</v>
      </c>
      <c r="N436" s="30">
        <v>1295</v>
      </c>
      <c r="O436" s="30">
        <v>1053</v>
      </c>
      <c r="P436" s="30">
        <v>1067</v>
      </c>
      <c r="Q436" s="30">
        <v>994</v>
      </c>
      <c r="R436" s="30">
        <f t="shared" si="24"/>
        <v>12013</v>
      </c>
      <c r="S436" s="40">
        <f t="shared" si="26"/>
        <v>12613.65</v>
      </c>
      <c r="T436" s="30">
        <v>1050</v>
      </c>
      <c r="U436" s="30">
        <v>945</v>
      </c>
      <c r="V436" s="30">
        <v>722</v>
      </c>
      <c r="W436" s="30">
        <v>787</v>
      </c>
      <c r="X436" s="30">
        <v>539</v>
      </c>
      <c r="Y436" s="30">
        <v>568</v>
      </c>
      <c r="Z436" s="30">
        <v>654</v>
      </c>
      <c r="AA436" s="30">
        <v>846</v>
      </c>
      <c r="AB436" s="30">
        <v>728</v>
      </c>
      <c r="AC436" s="30">
        <v>698</v>
      </c>
      <c r="AD436" s="30">
        <v>695</v>
      </c>
      <c r="AE436" s="30">
        <v>647</v>
      </c>
      <c r="AF436" s="30">
        <f t="shared" si="25"/>
        <v>8879</v>
      </c>
      <c r="AG436" s="40">
        <f t="shared" si="27"/>
        <v>9322.95</v>
      </c>
      <c r="AH436" s="30">
        <v>666</v>
      </c>
      <c r="AI436" s="30">
        <v>515</v>
      </c>
      <c r="AJ436" s="30">
        <v>305</v>
      </c>
      <c r="AK436" s="33" t="s">
        <v>18</v>
      </c>
      <c r="AL436" s="33"/>
      <c r="AM436" s="31" t="s">
        <v>1311</v>
      </c>
      <c r="AN436" s="33" t="s">
        <v>1312</v>
      </c>
      <c r="AO436" s="33" t="s">
        <v>23</v>
      </c>
    </row>
    <row r="437" ht="24.95" customHeight="1" spans="1:41">
      <c r="A437" s="30" t="s">
        <v>1313</v>
      </c>
      <c r="B437" s="30">
        <v>10171871</v>
      </c>
      <c r="C437" s="31" t="s">
        <v>1314</v>
      </c>
      <c r="D437" s="31" t="s">
        <v>1315</v>
      </c>
      <c r="E437" s="32">
        <v>20</v>
      </c>
      <c r="F437" s="30">
        <v>1407</v>
      </c>
      <c r="G437" s="30">
        <v>0</v>
      </c>
      <c r="H437" s="30">
        <v>1417</v>
      </c>
      <c r="I437" s="30">
        <v>0</v>
      </c>
      <c r="J437" s="30">
        <v>1445</v>
      </c>
      <c r="K437" s="30">
        <v>0</v>
      </c>
      <c r="L437" s="30">
        <v>1388</v>
      </c>
      <c r="M437" s="30">
        <v>0</v>
      </c>
      <c r="N437" s="30">
        <v>1409</v>
      </c>
      <c r="O437" s="30">
        <v>0</v>
      </c>
      <c r="P437" s="30">
        <v>1361</v>
      </c>
      <c r="Q437" s="30">
        <v>0</v>
      </c>
      <c r="R437" s="30">
        <f t="shared" si="24"/>
        <v>8427</v>
      </c>
      <c r="S437" s="40">
        <f t="shared" si="26"/>
        <v>8848.35</v>
      </c>
      <c r="T437" s="30">
        <v>1367</v>
      </c>
      <c r="U437" s="30">
        <v>0</v>
      </c>
      <c r="V437" s="30">
        <v>1235</v>
      </c>
      <c r="W437" s="30">
        <v>0</v>
      </c>
      <c r="X437" s="30">
        <v>1458</v>
      </c>
      <c r="Y437" s="30">
        <v>0</v>
      </c>
      <c r="Z437" s="30">
        <v>1377</v>
      </c>
      <c r="AA437" s="30">
        <v>0</v>
      </c>
      <c r="AB437" s="30">
        <v>1406</v>
      </c>
      <c r="AC437" s="30">
        <v>0</v>
      </c>
      <c r="AD437" s="30">
        <v>1200</v>
      </c>
      <c r="AE437" s="30">
        <v>0</v>
      </c>
      <c r="AF437" s="30">
        <f t="shared" si="25"/>
        <v>8043</v>
      </c>
      <c r="AG437" s="40">
        <f t="shared" si="27"/>
        <v>8445.15</v>
      </c>
      <c r="AH437" s="30">
        <v>1100</v>
      </c>
      <c r="AI437" s="30">
        <v>0</v>
      </c>
      <c r="AJ437" s="30">
        <v>672</v>
      </c>
      <c r="AK437" s="33" t="s">
        <v>18</v>
      </c>
      <c r="AL437" s="33"/>
      <c r="AM437" s="31"/>
      <c r="AN437" s="33" t="s">
        <v>1316</v>
      </c>
      <c r="AO437" s="33" t="s">
        <v>27</v>
      </c>
    </row>
    <row r="438" ht="24.95" customHeight="1" spans="1:41">
      <c r="A438" s="30" t="s">
        <v>1313</v>
      </c>
      <c r="B438" s="30">
        <v>10171870</v>
      </c>
      <c r="C438" s="31" t="s">
        <v>1314</v>
      </c>
      <c r="D438" s="31" t="s">
        <v>1317</v>
      </c>
      <c r="E438" s="32">
        <v>100</v>
      </c>
      <c r="F438" s="30">
        <v>7001</v>
      </c>
      <c r="G438" s="30">
        <v>0</v>
      </c>
      <c r="H438" s="30">
        <v>3402</v>
      </c>
      <c r="I438" s="30">
        <v>0</v>
      </c>
      <c r="J438" s="30">
        <v>2396</v>
      </c>
      <c r="K438" s="30">
        <v>0</v>
      </c>
      <c r="L438" s="30">
        <v>2534</v>
      </c>
      <c r="M438" s="30">
        <v>0</v>
      </c>
      <c r="N438" s="30">
        <v>3070</v>
      </c>
      <c r="O438" s="30">
        <v>0</v>
      </c>
      <c r="P438" s="30">
        <v>2872</v>
      </c>
      <c r="Q438" s="30">
        <v>0</v>
      </c>
      <c r="R438" s="30">
        <f t="shared" si="24"/>
        <v>21275</v>
      </c>
      <c r="S438" s="40">
        <f t="shared" si="26"/>
        <v>22338.75</v>
      </c>
      <c r="T438" s="30">
        <v>2341</v>
      </c>
      <c r="U438" s="30">
        <v>0</v>
      </c>
      <c r="V438" s="30">
        <v>1264</v>
      </c>
      <c r="W438" s="30">
        <v>0</v>
      </c>
      <c r="X438" s="30">
        <v>2620</v>
      </c>
      <c r="Y438" s="30">
        <v>0</v>
      </c>
      <c r="Z438" s="30">
        <v>1833</v>
      </c>
      <c r="AA438" s="30">
        <v>0</v>
      </c>
      <c r="AB438" s="30">
        <v>1562</v>
      </c>
      <c r="AC438" s="30">
        <v>0</v>
      </c>
      <c r="AD438" s="30">
        <v>625</v>
      </c>
      <c r="AE438" s="30">
        <v>0</v>
      </c>
      <c r="AF438" s="30">
        <f t="shared" si="25"/>
        <v>10245</v>
      </c>
      <c r="AG438" s="40">
        <f t="shared" si="27"/>
        <v>10757.25</v>
      </c>
      <c r="AH438" s="30">
        <v>272</v>
      </c>
      <c r="AI438" s="30">
        <v>0</v>
      </c>
      <c r="AJ438" s="30">
        <v>106</v>
      </c>
      <c r="AK438" s="33" t="s">
        <v>18</v>
      </c>
      <c r="AL438" s="33"/>
      <c r="AM438" s="31"/>
      <c r="AN438" s="33" t="s">
        <v>1316</v>
      </c>
      <c r="AO438" s="33" t="s">
        <v>27</v>
      </c>
    </row>
    <row r="439" ht="24.95" customHeight="1" spans="1:41">
      <c r="A439" s="30" t="s">
        <v>1318</v>
      </c>
      <c r="B439" s="30">
        <v>10156439</v>
      </c>
      <c r="C439" s="31" t="s">
        <v>1314</v>
      </c>
      <c r="D439" s="31" t="s">
        <v>1319</v>
      </c>
      <c r="E439" s="32">
        <v>50</v>
      </c>
      <c r="F439" s="30">
        <v>3841</v>
      </c>
      <c r="G439" s="30">
        <v>0</v>
      </c>
      <c r="H439" s="30">
        <v>5133</v>
      </c>
      <c r="I439" s="30">
        <v>0</v>
      </c>
      <c r="J439" s="30">
        <v>5890</v>
      </c>
      <c r="K439" s="30">
        <v>0</v>
      </c>
      <c r="L439" s="30">
        <v>4540</v>
      </c>
      <c r="M439" s="30">
        <v>0</v>
      </c>
      <c r="N439" s="30">
        <v>5119</v>
      </c>
      <c r="O439" s="30">
        <v>0</v>
      </c>
      <c r="P439" s="30">
        <v>5977</v>
      </c>
      <c r="Q439" s="30">
        <v>0</v>
      </c>
      <c r="R439" s="30">
        <f t="shared" si="24"/>
        <v>30500</v>
      </c>
      <c r="S439" s="40">
        <f t="shared" si="26"/>
        <v>32025</v>
      </c>
      <c r="T439" s="30">
        <v>8043</v>
      </c>
      <c r="U439" s="30">
        <v>0</v>
      </c>
      <c r="V439" s="30">
        <v>3746</v>
      </c>
      <c r="W439" s="30">
        <v>0</v>
      </c>
      <c r="X439" s="30">
        <v>1093</v>
      </c>
      <c r="Y439" s="30">
        <v>0</v>
      </c>
      <c r="Z439" s="30">
        <v>1346</v>
      </c>
      <c r="AA439" s="30">
        <v>0</v>
      </c>
      <c r="AB439" s="30">
        <v>2974</v>
      </c>
      <c r="AC439" s="30">
        <v>0</v>
      </c>
      <c r="AD439" s="30">
        <v>2669</v>
      </c>
      <c r="AE439" s="30">
        <v>0</v>
      </c>
      <c r="AF439" s="30">
        <f t="shared" si="25"/>
        <v>19871</v>
      </c>
      <c r="AG439" s="40">
        <f t="shared" si="27"/>
        <v>20864.55</v>
      </c>
      <c r="AH439" s="30">
        <v>2115</v>
      </c>
      <c r="AI439" s="30">
        <v>0</v>
      </c>
      <c r="AJ439" s="30">
        <v>649</v>
      </c>
      <c r="AK439" s="33" t="s">
        <v>18</v>
      </c>
      <c r="AL439" s="33"/>
      <c r="AM439" s="31"/>
      <c r="AN439" s="33" t="s">
        <v>1320</v>
      </c>
      <c r="AO439" s="33" t="s">
        <v>27</v>
      </c>
    </row>
    <row r="440" ht="24.95" customHeight="1" spans="1:41">
      <c r="A440" s="30" t="s">
        <v>359</v>
      </c>
      <c r="B440" s="30">
        <v>10184902</v>
      </c>
      <c r="C440" s="31" t="s">
        <v>1321</v>
      </c>
      <c r="D440" s="31" t="s">
        <v>1322</v>
      </c>
      <c r="E440" s="32">
        <v>80</v>
      </c>
      <c r="F440" s="30">
        <v>3178</v>
      </c>
      <c r="G440" s="30">
        <v>2392</v>
      </c>
      <c r="H440" s="30">
        <v>1881</v>
      </c>
      <c r="I440" s="30">
        <v>2666</v>
      </c>
      <c r="J440" s="30">
        <v>2596</v>
      </c>
      <c r="K440" s="30">
        <v>3121</v>
      </c>
      <c r="L440" s="30">
        <v>3053</v>
      </c>
      <c r="M440" s="30">
        <v>6169</v>
      </c>
      <c r="N440" s="30">
        <v>8497</v>
      </c>
      <c r="O440" s="30">
        <v>6919</v>
      </c>
      <c r="P440" s="30">
        <v>5575</v>
      </c>
      <c r="Q440" s="30">
        <v>5323</v>
      </c>
      <c r="R440" s="30">
        <f t="shared" si="24"/>
        <v>51370</v>
      </c>
      <c r="S440" s="40">
        <f t="shared" si="26"/>
        <v>53938.5</v>
      </c>
      <c r="T440" s="30">
        <v>5765</v>
      </c>
      <c r="U440" s="30">
        <v>5672</v>
      </c>
      <c r="V440" s="30">
        <v>4467</v>
      </c>
      <c r="W440" s="30">
        <v>6566</v>
      </c>
      <c r="X440" s="30">
        <v>5983</v>
      </c>
      <c r="Y440" s="30">
        <v>7048</v>
      </c>
      <c r="Z440" s="30">
        <v>6959</v>
      </c>
      <c r="AA440" s="30">
        <v>8558</v>
      </c>
      <c r="AB440" s="30">
        <v>8021</v>
      </c>
      <c r="AC440" s="30">
        <v>6300</v>
      </c>
      <c r="AD440" s="30">
        <v>6122</v>
      </c>
      <c r="AE440" s="30">
        <v>6004</v>
      </c>
      <c r="AF440" s="30">
        <f t="shared" si="25"/>
        <v>77465</v>
      </c>
      <c r="AG440" s="40">
        <f t="shared" si="27"/>
        <v>81338.25</v>
      </c>
      <c r="AH440" s="30">
        <v>6178</v>
      </c>
      <c r="AI440" s="30">
        <v>6710</v>
      </c>
      <c r="AJ440" s="30">
        <v>5342</v>
      </c>
      <c r="AK440" s="33" t="s">
        <v>18</v>
      </c>
      <c r="AL440" s="33"/>
      <c r="AM440" s="31" t="s">
        <v>1323</v>
      </c>
      <c r="AN440" s="33" t="s">
        <v>1324</v>
      </c>
      <c r="AO440" s="33" t="s">
        <v>23</v>
      </c>
    </row>
    <row r="441" ht="24.95" customHeight="1" spans="1:41">
      <c r="A441" s="30" t="s">
        <v>105</v>
      </c>
      <c r="B441" s="30">
        <v>10184850</v>
      </c>
      <c r="C441" s="31" t="s">
        <v>1325</v>
      </c>
      <c r="D441" s="31" t="s">
        <v>1326</v>
      </c>
      <c r="E441" s="32">
        <v>80</v>
      </c>
      <c r="F441" s="30">
        <v>615</v>
      </c>
      <c r="G441" s="30">
        <v>379</v>
      </c>
      <c r="H441" s="30">
        <v>391</v>
      </c>
      <c r="I441" s="30">
        <v>633</v>
      </c>
      <c r="J441" s="30">
        <v>910</v>
      </c>
      <c r="K441" s="30">
        <v>1134</v>
      </c>
      <c r="L441" s="30">
        <v>1043</v>
      </c>
      <c r="M441" s="30">
        <v>1309</v>
      </c>
      <c r="N441" s="30">
        <v>1313</v>
      </c>
      <c r="O441" s="30">
        <v>984</v>
      </c>
      <c r="P441" s="30">
        <v>836</v>
      </c>
      <c r="Q441" s="30">
        <v>770</v>
      </c>
      <c r="R441" s="30">
        <f t="shared" si="24"/>
        <v>10317</v>
      </c>
      <c r="S441" s="40">
        <f t="shared" si="26"/>
        <v>10832.85</v>
      </c>
      <c r="T441" s="30">
        <v>1108</v>
      </c>
      <c r="U441" s="30">
        <v>805</v>
      </c>
      <c r="V441" s="30">
        <v>531</v>
      </c>
      <c r="W441" s="30">
        <v>1098</v>
      </c>
      <c r="X441" s="30">
        <v>1434</v>
      </c>
      <c r="Y441" s="30">
        <v>1703</v>
      </c>
      <c r="Z441" s="30">
        <v>1841</v>
      </c>
      <c r="AA441" s="30">
        <v>1828</v>
      </c>
      <c r="AB441" s="30">
        <v>1881</v>
      </c>
      <c r="AC441" s="30">
        <v>1717</v>
      </c>
      <c r="AD441" s="30">
        <v>1434</v>
      </c>
      <c r="AE441" s="30">
        <v>1120</v>
      </c>
      <c r="AF441" s="30">
        <f t="shared" si="25"/>
        <v>16500</v>
      </c>
      <c r="AG441" s="40">
        <f t="shared" si="27"/>
        <v>17325</v>
      </c>
      <c r="AH441" s="30">
        <v>942</v>
      </c>
      <c r="AI441" s="30">
        <v>1000</v>
      </c>
      <c r="AJ441" s="30">
        <v>609</v>
      </c>
      <c r="AK441" s="33" t="s">
        <v>18</v>
      </c>
      <c r="AL441" s="33"/>
      <c r="AM441" s="31" t="s">
        <v>1327</v>
      </c>
      <c r="AN441" s="33" t="s">
        <v>1328</v>
      </c>
      <c r="AO441" s="33" t="s">
        <v>20</v>
      </c>
    </row>
    <row r="442" ht="24.95" customHeight="1" spans="1:41">
      <c r="A442" s="30" t="s">
        <v>66</v>
      </c>
      <c r="B442" s="30">
        <v>10177301</v>
      </c>
      <c r="C442" s="31" t="s">
        <v>1329</v>
      </c>
      <c r="D442" s="31" t="s">
        <v>1330</v>
      </c>
      <c r="E442" s="32">
        <v>150</v>
      </c>
      <c r="F442" s="30">
        <v>2729</v>
      </c>
      <c r="G442" s="30">
        <v>2655</v>
      </c>
      <c r="H442" s="30">
        <v>1293</v>
      </c>
      <c r="I442" s="30">
        <v>1865</v>
      </c>
      <c r="J442" s="30">
        <v>2203</v>
      </c>
      <c r="K442" s="30">
        <v>1677</v>
      </c>
      <c r="L442" s="30">
        <v>537</v>
      </c>
      <c r="M442" s="30">
        <v>3304</v>
      </c>
      <c r="N442" s="30">
        <v>2557</v>
      </c>
      <c r="O442" s="30">
        <v>2456</v>
      </c>
      <c r="P442" s="30">
        <v>3343</v>
      </c>
      <c r="Q442" s="30">
        <v>2332</v>
      </c>
      <c r="R442" s="30">
        <f t="shared" si="24"/>
        <v>26951</v>
      </c>
      <c r="S442" s="40">
        <f t="shared" si="26"/>
        <v>28298.55</v>
      </c>
      <c r="T442" s="30">
        <v>3406</v>
      </c>
      <c r="U442" s="30">
        <v>3161</v>
      </c>
      <c r="V442" s="30">
        <v>2178</v>
      </c>
      <c r="W442" s="30">
        <v>6358</v>
      </c>
      <c r="X442" s="30">
        <v>7214</v>
      </c>
      <c r="Y442" s="30">
        <v>8370</v>
      </c>
      <c r="Z442" s="30">
        <v>8820</v>
      </c>
      <c r="AA442" s="30">
        <v>10360</v>
      </c>
      <c r="AB442" s="30">
        <v>14080</v>
      </c>
      <c r="AC442" s="30">
        <v>14330</v>
      </c>
      <c r="AD442" s="30">
        <v>13680</v>
      </c>
      <c r="AE442" s="30">
        <v>12220</v>
      </c>
      <c r="AF442" s="30">
        <f t="shared" si="25"/>
        <v>104177</v>
      </c>
      <c r="AG442" s="40">
        <f t="shared" si="27"/>
        <v>109385.85</v>
      </c>
      <c r="AH442" s="30">
        <v>13750</v>
      </c>
      <c r="AI442" s="30">
        <v>13300</v>
      </c>
      <c r="AJ442" s="30">
        <v>11540</v>
      </c>
      <c r="AK442" s="33" t="s">
        <v>18</v>
      </c>
      <c r="AL442" s="33"/>
      <c r="AM442" s="31" t="s">
        <v>1331</v>
      </c>
      <c r="AN442" s="33" t="s">
        <v>1332</v>
      </c>
      <c r="AO442" s="33" t="s">
        <v>20</v>
      </c>
    </row>
    <row r="443" ht="24.95" customHeight="1" spans="1:41">
      <c r="A443" s="30" t="s">
        <v>66</v>
      </c>
      <c r="B443" s="30">
        <v>10177299</v>
      </c>
      <c r="C443" s="31" t="s">
        <v>1329</v>
      </c>
      <c r="D443" s="31" t="s">
        <v>1333</v>
      </c>
      <c r="E443" s="32">
        <v>100</v>
      </c>
      <c r="F443" s="30">
        <v>4062</v>
      </c>
      <c r="G443" s="30">
        <v>4216</v>
      </c>
      <c r="H443" s="30">
        <v>3261</v>
      </c>
      <c r="I443" s="30">
        <v>3953</v>
      </c>
      <c r="J443" s="30">
        <v>4331</v>
      </c>
      <c r="K443" s="30">
        <v>4332</v>
      </c>
      <c r="L443" s="30">
        <v>5489</v>
      </c>
      <c r="M443" s="30">
        <v>5959</v>
      </c>
      <c r="N443" s="30">
        <v>6388</v>
      </c>
      <c r="O443" s="30">
        <v>4535</v>
      </c>
      <c r="P443" s="30">
        <v>4904</v>
      </c>
      <c r="Q443" s="30">
        <v>4294</v>
      </c>
      <c r="R443" s="30">
        <f t="shared" si="24"/>
        <v>55724</v>
      </c>
      <c r="S443" s="40">
        <f t="shared" si="26"/>
        <v>58510.2</v>
      </c>
      <c r="T443" s="30">
        <v>4933</v>
      </c>
      <c r="U443" s="30">
        <v>5176</v>
      </c>
      <c r="V443" s="30">
        <v>5198</v>
      </c>
      <c r="W443" s="30">
        <v>3444</v>
      </c>
      <c r="X443" s="30">
        <v>3666</v>
      </c>
      <c r="Y443" s="30">
        <v>4133</v>
      </c>
      <c r="Z443" s="30">
        <v>4359</v>
      </c>
      <c r="AA443" s="30">
        <v>5130</v>
      </c>
      <c r="AB443" s="30">
        <v>2851</v>
      </c>
      <c r="AC443" s="30">
        <v>0</v>
      </c>
      <c r="AD443" s="30">
        <v>0</v>
      </c>
      <c r="AE443" s="30">
        <v>0</v>
      </c>
      <c r="AF443" s="30">
        <f t="shared" si="25"/>
        <v>38890</v>
      </c>
      <c r="AG443" s="40">
        <f t="shared" si="27"/>
        <v>40834.5</v>
      </c>
      <c r="AH443" s="30">
        <v>0</v>
      </c>
      <c r="AI443" s="30">
        <v>0</v>
      </c>
      <c r="AJ443" s="30">
        <v>0</v>
      </c>
      <c r="AK443" s="33" t="s">
        <v>18</v>
      </c>
      <c r="AL443" s="33"/>
      <c r="AM443" s="31" t="s">
        <v>1331</v>
      </c>
      <c r="AN443" s="33" t="s">
        <v>1332</v>
      </c>
      <c r="AO443" s="33" t="s">
        <v>20</v>
      </c>
    </row>
    <row r="444" ht="24.95" customHeight="1" spans="1:41">
      <c r="A444" s="30" t="s">
        <v>66</v>
      </c>
      <c r="B444" s="30">
        <v>10177302</v>
      </c>
      <c r="C444" s="31" t="s">
        <v>1329</v>
      </c>
      <c r="D444" s="31" t="s">
        <v>1334</v>
      </c>
      <c r="E444" s="32">
        <v>40</v>
      </c>
      <c r="F444" s="30">
        <v>2842</v>
      </c>
      <c r="G444" s="30">
        <v>3064</v>
      </c>
      <c r="H444" s="30">
        <v>2923</v>
      </c>
      <c r="I444" s="30">
        <v>3256</v>
      </c>
      <c r="J444" s="30">
        <v>3232</v>
      </c>
      <c r="K444" s="30">
        <v>3247</v>
      </c>
      <c r="L444" s="30">
        <v>3600</v>
      </c>
      <c r="M444" s="30">
        <v>3637</v>
      </c>
      <c r="N444" s="30">
        <v>3918</v>
      </c>
      <c r="O444" s="30">
        <v>3157</v>
      </c>
      <c r="P444" s="30">
        <v>3246</v>
      </c>
      <c r="Q444" s="30">
        <v>3041</v>
      </c>
      <c r="R444" s="30">
        <f t="shared" si="24"/>
        <v>39163</v>
      </c>
      <c r="S444" s="40">
        <f t="shared" si="26"/>
        <v>41121.15</v>
      </c>
      <c r="T444" s="30">
        <v>3166</v>
      </c>
      <c r="U444" s="30">
        <v>3404</v>
      </c>
      <c r="V444" s="30">
        <v>2997</v>
      </c>
      <c r="W444" s="30">
        <v>1908</v>
      </c>
      <c r="X444" s="30">
        <v>767</v>
      </c>
      <c r="Y444" s="30">
        <v>0</v>
      </c>
      <c r="Z444" s="30">
        <v>0</v>
      </c>
      <c r="AA444" s="30">
        <v>0</v>
      </c>
      <c r="AB444" s="30">
        <v>0</v>
      </c>
      <c r="AC444" s="30">
        <v>0</v>
      </c>
      <c r="AD444" s="30">
        <v>0</v>
      </c>
      <c r="AE444" s="30">
        <v>0</v>
      </c>
      <c r="AF444" s="30">
        <f t="shared" si="25"/>
        <v>12242</v>
      </c>
      <c r="AG444" s="40">
        <f t="shared" si="27"/>
        <v>12854.1</v>
      </c>
      <c r="AH444" s="30">
        <v>0</v>
      </c>
      <c r="AI444" s="30">
        <v>0</v>
      </c>
      <c r="AJ444" s="30">
        <v>0</v>
      </c>
      <c r="AK444" s="33" t="s">
        <v>18</v>
      </c>
      <c r="AL444" s="33"/>
      <c r="AM444" s="31" t="s">
        <v>1331</v>
      </c>
      <c r="AN444" s="33" t="s">
        <v>1332</v>
      </c>
      <c r="AO444" s="33" t="s">
        <v>20</v>
      </c>
    </row>
    <row r="445" ht="24.95" customHeight="1" spans="1:41">
      <c r="A445" s="30" t="s">
        <v>66</v>
      </c>
      <c r="B445" s="30">
        <v>10177327</v>
      </c>
      <c r="C445" s="31" t="s">
        <v>1335</v>
      </c>
      <c r="D445" s="31" t="s">
        <v>1336</v>
      </c>
      <c r="E445" s="32">
        <v>20</v>
      </c>
      <c r="F445" s="30">
        <v>265</v>
      </c>
      <c r="G445" s="30">
        <v>792</v>
      </c>
      <c r="H445" s="30">
        <v>266</v>
      </c>
      <c r="I445" s="30">
        <v>671</v>
      </c>
      <c r="J445" s="30">
        <v>615</v>
      </c>
      <c r="K445" s="30">
        <v>395</v>
      </c>
      <c r="L445" s="30">
        <v>639</v>
      </c>
      <c r="M445" s="30">
        <v>866</v>
      </c>
      <c r="N445" s="30">
        <v>968</v>
      </c>
      <c r="O445" s="30">
        <v>790</v>
      </c>
      <c r="P445" s="30">
        <v>911</v>
      </c>
      <c r="Q445" s="30">
        <v>904</v>
      </c>
      <c r="R445" s="30">
        <f t="shared" si="24"/>
        <v>8082</v>
      </c>
      <c r="S445" s="40">
        <f t="shared" si="26"/>
        <v>8486.1</v>
      </c>
      <c r="T445" s="30">
        <v>549</v>
      </c>
      <c r="U445" s="30">
        <v>479</v>
      </c>
      <c r="V445" s="30">
        <v>219</v>
      </c>
      <c r="W445" s="30">
        <v>697</v>
      </c>
      <c r="X445" s="30">
        <v>756</v>
      </c>
      <c r="Y445" s="30">
        <v>886</v>
      </c>
      <c r="Z445" s="30">
        <v>667</v>
      </c>
      <c r="AA445" s="30">
        <v>749</v>
      </c>
      <c r="AB445" s="30">
        <v>853</v>
      </c>
      <c r="AC445" s="30">
        <v>722</v>
      </c>
      <c r="AD445" s="30">
        <v>809</v>
      </c>
      <c r="AE445" s="30">
        <v>377</v>
      </c>
      <c r="AF445" s="30">
        <f t="shared" si="25"/>
        <v>7763</v>
      </c>
      <c r="AG445" s="40">
        <f t="shared" si="27"/>
        <v>8151.15</v>
      </c>
      <c r="AH445" s="30">
        <v>463</v>
      </c>
      <c r="AI445" s="30">
        <v>283</v>
      </c>
      <c r="AJ445" s="30">
        <v>108</v>
      </c>
      <c r="AK445" s="33" t="s">
        <v>18</v>
      </c>
      <c r="AL445" s="33"/>
      <c r="AM445" s="31" t="s">
        <v>1337</v>
      </c>
      <c r="AN445" s="33"/>
      <c r="AO445" s="33" t="s">
        <v>23</v>
      </c>
    </row>
    <row r="446" ht="24.95" customHeight="1" spans="1:41">
      <c r="A446" s="30" t="s">
        <v>143</v>
      </c>
      <c r="B446" s="30">
        <v>10103479</v>
      </c>
      <c r="C446" s="31" t="s">
        <v>1338</v>
      </c>
      <c r="D446" s="31" t="s">
        <v>1339</v>
      </c>
      <c r="E446" s="32">
        <v>80</v>
      </c>
      <c r="F446" s="30">
        <v>1974</v>
      </c>
      <c r="G446" s="30">
        <v>2337</v>
      </c>
      <c r="H446" s="30">
        <v>1959</v>
      </c>
      <c r="I446" s="30">
        <v>1540</v>
      </c>
      <c r="J446" s="30">
        <v>1590</v>
      </c>
      <c r="K446" s="30">
        <v>1819</v>
      </c>
      <c r="L446" s="30">
        <v>2049</v>
      </c>
      <c r="M446" s="30">
        <v>1266</v>
      </c>
      <c r="N446" s="30">
        <v>496</v>
      </c>
      <c r="O446" s="30">
        <v>1580</v>
      </c>
      <c r="P446" s="30">
        <v>1259</v>
      </c>
      <c r="Q446" s="30">
        <v>1337</v>
      </c>
      <c r="R446" s="30">
        <f t="shared" si="24"/>
        <v>19206</v>
      </c>
      <c r="S446" s="40">
        <f t="shared" si="26"/>
        <v>20166.3</v>
      </c>
      <c r="T446" s="30">
        <v>1464</v>
      </c>
      <c r="U446" s="30">
        <v>1030</v>
      </c>
      <c r="V446" s="30">
        <v>563</v>
      </c>
      <c r="W446" s="30">
        <v>1379</v>
      </c>
      <c r="X446" s="30">
        <v>1303</v>
      </c>
      <c r="Y446" s="30">
        <v>1407</v>
      </c>
      <c r="Z446" s="30">
        <v>1273</v>
      </c>
      <c r="AA446" s="30">
        <v>597</v>
      </c>
      <c r="AB446" s="30">
        <v>720</v>
      </c>
      <c r="AC446" s="30">
        <v>1792</v>
      </c>
      <c r="AD446" s="30">
        <v>1948</v>
      </c>
      <c r="AE446" s="30">
        <v>1827</v>
      </c>
      <c r="AF446" s="30">
        <f t="shared" si="25"/>
        <v>15303</v>
      </c>
      <c r="AG446" s="40">
        <f t="shared" si="27"/>
        <v>16068.15</v>
      </c>
      <c r="AH446" s="30">
        <v>2012</v>
      </c>
      <c r="AI446" s="30">
        <v>1469</v>
      </c>
      <c r="AJ446" s="30">
        <v>1061</v>
      </c>
      <c r="AK446" s="33" t="s">
        <v>18</v>
      </c>
      <c r="AL446" s="33"/>
      <c r="AM446" s="31"/>
      <c r="AN446" s="33" t="s">
        <v>1340</v>
      </c>
      <c r="AO446" s="33" t="s">
        <v>27</v>
      </c>
    </row>
    <row r="447" ht="24.95" customHeight="1" spans="1:41">
      <c r="A447" s="30" t="s">
        <v>50</v>
      </c>
      <c r="B447" s="30">
        <v>10182994</v>
      </c>
      <c r="C447" s="31" t="s">
        <v>1341</v>
      </c>
      <c r="D447" s="31" t="s">
        <v>1342</v>
      </c>
      <c r="E447" s="32">
        <v>100</v>
      </c>
      <c r="F447" s="30">
        <v>1473</v>
      </c>
      <c r="G447" s="30">
        <v>931</v>
      </c>
      <c r="H447" s="30">
        <v>1813</v>
      </c>
      <c r="I447" s="30">
        <v>2293</v>
      </c>
      <c r="J447" s="30">
        <v>1313</v>
      </c>
      <c r="K447" s="30">
        <v>1599</v>
      </c>
      <c r="L447" s="30">
        <v>1575</v>
      </c>
      <c r="M447" s="30">
        <v>4967</v>
      </c>
      <c r="N447" s="30">
        <v>2735</v>
      </c>
      <c r="O447" s="30">
        <v>1595</v>
      </c>
      <c r="P447" s="30">
        <v>1636</v>
      </c>
      <c r="Q447" s="30">
        <v>1855</v>
      </c>
      <c r="R447" s="30">
        <f t="shared" si="24"/>
        <v>23785</v>
      </c>
      <c r="S447" s="40">
        <f t="shared" si="26"/>
        <v>24974.25</v>
      </c>
      <c r="T447" s="30">
        <v>1619</v>
      </c>
      <c r="U447" s="30">
        <v>1554</v>
      </c>
      <c r="V447" s="30">
        <v>1046</v>
      </c>
      <c r="W447" s="30">
        <v>2094</v>
      </c>
      <c r="X447" s="30">
        <v>2020</v>
      </c>
      <c r="Y447" s="30">
        <v>2819</v>
      </c>
      <c r="Z447" s="30">
        <v>3110</v>
      </c>
      <c r="AA447" s="30">
        <v>5374</v>
      </c>
      <c r="AB447" s="30">
        <v>3721</v>
      </c>
      <c r="AC447" s="30">
        <v>2970</v>
      </c>
      <c r="AD447" s="30">
        <v>2689</v>
      </c>
      <c r="AE447" s="30">
        <v>2869</v>
      </c>
      <c r="AF447" s="30">
        <f t="shared" si="25"/>
        <v>31885</v>
      </c>
      <c r="AG447" s="40">
        <f t="shared" si="27"/>
        <v>33479.25</v>
      </c>
      <c r="AH447" s="30">
        <v>3205</v>
      </c>
      <c r="AI447" s="30">
        <v>3296</v>
      </c>
      <c r="AJ447" s="30">
        <v>2708</v>
      </c>
      <c r="AK447" s="33" t="s">
        <v>18</v>
      </c>
      <c r="AL447" s="33"/>
      <c r="AM447" s="31" t="s">
        <v>1343</v>
      </c>
      <c r="AN447" s="33" t="s">
        <v>1344</v>
      </c>
      <c r="AO447" s="33" t="s">
        <v>27</v>
      </c>
    </row>
    <row r="448" ht="24.95" customHeight="1" spans="1:41">
      <c r="A448" s="30" t="s">
        <v>389</v>
      </c>
      <c r="B448" s="30">
        <v>10119294</v>
      </c>
      <c r="C448" s="31" t="s">
        <v>1345</v>
      </c>
      <c r="D448" s="31" t="s">
        <v>1346</v>
      </c>
      <c r="E448" s="32">
        <v>80</v>
      </c>
      <c r="F448" s="30">
        <v>1258</v>
      </c>
      <c r="G448" s="30">
        <v>580</v>
      </c>
      <c r="H448" s="30">
        <v>514</v>
      </c>
      <c r="I448" s="30">
        <v>1410</v>
      </c>
      <c r="J448" s="30">
        <v>1198</v>
      </c>
      <c r="K448" s="30">
        <v>1453</v>
      </c>
      <c r="L448" s="30">
        <v>1801</v>
      </c>
      <c r="M448" s="30">
        <v>225</v>
      </c>
      <c r="N448" s="30">
        <v>185</v>
      </c>
      <c r="O448" s="30">
        <v>2193</v>
      </c>
      <c r="P448" s="30">
        <v>2225</v>
      </c>
      <c r="Q448" s="30">
        <v>6113</v>
      </c>
      <c r="R448" s="30">
        <f t="shared" si="24"/>
        <v>19155</v>
      </c>
      <c r="S448" s="40">
        <f t="shared" si="26"/>
        <v>20112.75</v>
      </c>
      <c r="T448" s="30">
        <v>6190</v>
      </c>
      <c r="U448" s="30">
        <v>5805</v>
      </c>
      <c r="V448" s="30">
        <v>4170</v>
      </c>
      <c r="W448" s="30">
        <v>7129</v>
      </c>
      <c r="X448" s="30">
        <v>6827</v>
      </c>
      <c r="Y448" s="30">
        <v>7553</v>
      </c>
      <c r="Z448" s="30">
        <v>5436</v>
      </c>
      <c r="AA448" s="30">
        <v>3422</v>
      </c>
      <c r="AB448" s="30">
        <v>5709</v>
      </c>
      <c r="AC448" s="30">
        <v>9135</v>
      </c>
      <c r="AD448" s="30">
        <v>8749</v>
      </c>
      <c r="AE448" s="30">
        <v>7874</v>
      </c>
      <c r="AF448" s="30">
        <f t="shared" si="25"/>
        <v>77999</v>
      </c>
      <c r="AG448" s="40">
        <f t="shared" si="27"/>
        <v>81898.95</v>
      </c>
      <c r="AH448" s="30">
        <v>8789</v>
      </c>
      <c r="AI448" s="30">
        <v>9252</v>
      </c>
      <c r="AJ448" s="30">
        <v>7314</v>
      </c>
      <c r="AK448" s="33" t="s">
        <v>18</v>
      </c>
      <c r="AL448" s="33"/>
      <c r="AM448" s="31"/>
      <c r="AN448" s="33" t="s">
        <v>1347</v>
      </c>
      <c r="AO448" s="33" t="s">
        <v>27</v>
      </c>
    </row>
    <row r="449" ht="24.95" customHeight="1" spans="1:41">
      <c r="A449" s="30" t="s">
        <v>94</v>
      </c>
      <c r="B449" s="30">
        <v>10119328</v>
      </c>
      <c r="C449" s="31" t="s">
        <v>1348</v>
      </c>
      <c r="D449" s="31" t="s">
        <v>1349</v>
      </c>
      <c r="E449" s="32">
        <v>80</v>
      </c>
      <c r="F449" s="30">
        <v>645</v>
      </c>
      <c r="G449" s="30">
        <v>263</v>
      </c>
      <c r="H449" s="30">
        <v>398</v>
      </c>
      <c r="I449" s="30">
        <v>816</v>
      </c>
      <c r="J449" s="30">
        <v>968</v>
      </c>
      <c r="K449" s="30">
        <v>1378</v>
      </c>
      <c r="L449" s="30">
        <v>1479</v>
      </c>
      <c r="M449" s="30">
        <v>1515</v>
      </c>
      <c r="N449" s="30">
        <v>1533</v>
      </c>
      <c r="O449" s="30">
        <v>1383</v>
      </c>
      <c r="P449" s="30">
        <v>1232</v>
      </c>
      <c r="Q449" s="30">
        <v>1383</v>
      </c>
      <c r="R449" s="30">
        <f t="shared" si="24"/>
        <v>12993</v>
      </c>
      <c r="S449" s="40">
        <f t="shared" si="26"/>
        <v>13642.65</v>
      </c>
      <c r="T449" s="30">
        <v>1285</v>
      </c>
      <c r="U449" s="30">
        <v>1228</v>
      </c>
      <c r="V449" s="30">
        <v>821</v>
      </c>
      <c r="W449" s="30">
        <v>1380</v>
      </c>
      <c r="X449" s="30">
        <v>1364</v>
      </c>
      <c r="Y449" s="30">
        <v>1329</v>
      </c>
      <c r="Z449" s="30">
        <v>1618</v>
      </c>
      <c r="AA449" s="30">
        <v>1769</v>
      </c>
      <c r="AB449" s="30">
        <v>1732</v>
      </c>
      <c r="AC449" s="30">
        <v>1676</v>
      </c>
      <c r="AD449" s="30">
        <v>1440</v>
      </c>
      <c r="AE449" s="30">
        <v>1287</v>
      </c>
      <c r="AF449" s="30">
        <f t="shared" si="25"/>
        <v>16929</v>
      </c>
      <c r="AG449" s="40">
        <f t="shared" si="27"/>
        <v>17775.45</v>
      </c>
      <c r="AH449" s="30">
        <v>1260</v>
      </c>
      <c r="AI449" s="30">
        <v>1568</v>
      </c>
      <c r="AJ449" s="30">
        <v>394</v>
      </c>
      <c r="AK449" s="33" t="s">
        <v>18</v>
      </c>
      <c r="AL449" s="33"/>
      <c r="AM449" s="31" t="s">
        <v>1350</v>
      </c>
      <c r="AN449" s="33" t="s">
        <v>1351</v>
      </c>
      <c r="AO449" s="33" t="s">
        <v>23</v>
      </c>
    </row>
    <row r="450" ht="24.95" customHeight="1" spans="1:41">
      <c r="A450" s="30" t="s">
        <v>389</v>
      </c>
      <c r="B450" s="30">
        <v>10119760</v>
      </c>
      <c r="C450" s="31" t="s">
        <v>1352</v>
      </c>
      <c r="D450" s="31" t="s">
        <v>1353</v>
      </c>
      <c r="E450" s="32">
        <v>50</v>
      </c>
      <c r="F450" s="30">
        <v>1116</v>
      </c>
      <c r="G450" s="30">
        <v>738</v>
      </c>
      <c r="H450" s="30">
        <v>480</v>
      </c>
      <c r="I450" s="30">
        <v>1090</v>
      </c>
      <c r="J450" s="30">
        <v>897</v>
      </c>
      <c r="K450" s="30">
        <v>1215</v>
      </c>
      <c r="L450" s="30">
        <v>2235</v>
      </c>
      <c r="M450" s="30">
        <v>4454</v>
      </c>
      <c r="N450" s="30">
        <v>2587</v>
      </c>
      <c r="O450" s="30">
        <v>1400</v>
      </c>
      <c r="P450" s="30">
        <v>1038</v>
      </c>
      <c r="Q450" s="30">
        <v>1469</v>
      </c>
      <c r="R450" s="30">
        <f t="shared" si="24"/>
        <v>18719</v>
      </c>
      <c r="S450" s="40">
        <f t="shared" si="26"/>
        <v>19654.95</v>
      </c>
      <c r="T450" s="30">
        <v>938</v>
      </c>
      <c r="U450" s="30">
        <v>1626</v>
      </c>
      <c r="V450" s="30">
        <v>1420</v>
      </c>
      <c r="W450" s="30">
        <v>3006</v>
      </c>
      <c r="X450" s="30">
        <v>2207</v>
      </c>
      <c r="Y450" s="30">
        <v>2488</v>
      </c>
      <c r="Z450" s="30">
        <v>2308</v>
      </c>
      <c r="AA450" s="30">
        <v>3810</v>
      </c>
      <c r="AB450" s="30">
        <v>4063</v>
      </c>
      <c r="AC450" s="30">
        <v>4091</v>
      </c>
      <c r="AD450" s="30">
        <v>2842</v>
      </c>
      <c r="AE450" s="30">
        <v>2752</v>
      </c>
      <c r="AF450" s="30">
        <f t="shared" si="25"/>
        <v>31551</v>
      </c>
      <c r="AG450" s="40">
        <f t="shared" si="27"/>
        <v>33128.55</v>
      </c>
      <c r="AH450" s="30">
        <v>6529</v>
      </c>
      <c r="AI450" s="30">
        <v>6044</v>
      </c>
      <c r="AJ450" s="30">
        <v>3439</v>
      </c>
      <c r="AK450" s="33" t="s">
        <v>18</v>
      </c>
      <c r="AL450" s="33"/>
      <c r="AM450" s="31" t="s">
        <v>1354</v>
      </c>
      <c r="AN450" s="33" t="s">
        <v>1355</v>
      </c>
      <c r="AO450" s="33" t="s">
        <v>23</v>
      </c>
    </row>
    <row r="451" ht="24.95" customHeight="1" spans="1:41">
      <c r="A451" s="30" t="s">
        <v>1356</v>
      </c>
      <c r="B451" s="30">
        <v>10152553</v>
      </c>
      <c r="C451" s="31" t="s">
        <v>478</v>
      </c>
      <c r="D451" s="31" t="s">
        <v>1357</v>
      </c>
      <c r="E451" s="32">
        <v>80</v>
      </c>
      <c r="F451" s="30">
        <v>4208</v>
      </c>
      <c r="G451" s="30">
        <v>0</v>
      </c>
      <c r="H451" s="30">
        <v>5432</v>
      </c>
      <c r="I451" s="30">
        <v>0</v>
      </c>
      <c r="J451" s="30">
        <v>3820</v>
      </c>
      <c r="K451" s="30">
        <v>0</v>
      </c>
      <c r="L451" s="30">
        <v>5030</v>
      </c>
      <c r="M451" s="30">
        <v>0</v>
      </c>
      <c r="N451" s="30">
        <v>4325</v>
      </c>
      <c r="O451" s="30">
        <v>0</v>
      </c>
      <c r="P451" s="30">
        <v>5855</v>
      </c>
      <c r="Q451" s="30">
        <v>0</v>
      </c>
      <c r="R451" s="30">
        <f t="shared" si="24"/>
        <v>28670</v>
      </c>
      <c r="S451" s="40">
        <f t="shared" si="26"/>
        <v>30103.5</v>
      </c>
      <c r="T451" s="30">
        <v>6749</v>
      </c>
      <c r="U451" s="30">
        <v>0</v>
      </c>
      <c r="V451" s="30">
        <v>6040</v>
      </c>
      <c r="W451" s="30">
        <v>0</v>
      </c>
      <c r="X451" s="30">
        <v>5140</v>
      </c>
      <c r="Y451" s="30">
        <v>0</v>
      </c>
      <c r="Z451" s="30">
        <v>5514</v>
      </c>
      <c r="AA451" s="30">
        <v>0</v>
      </c>
      <c r="AB451" s="30">
        <v>4146</v>
      </c>
      <c r="AC451" s="30">
        <v>0</v>
      </c>
      <c r="AD451" s="30">
        <v>5467</v>
      </c>
      <c r="AE451" s="30">
        <v>0</v>
      </c>
      <c r="AF451" s="30">
        <f t="shared" si="25"/>
        <v>33056</v>
      </c>
      <c r="AG451" s="40">
        <f t="shared" si="27"/>
        <v>34708.8</v>
      </c>
      <c r="AH451" s="30">
        <v>7459</v>
      </c>
      <c r="AI451" s="30">
        <v>0</v>
      </c>
      <c r="AJ451" s="30">
        <v>6204</v>
      </c>
      <c r="AK451" s="33" t="s">
        <v>18</v>
      </c>
      <c r="AL451" s="33"/>
      <c r="AM451" s="31"/>
      <c r="AN451" s="33" t="s">
        <v>1358</v>
      </c>
      <c r="AO451" s="33" t="s">
        <v>137</v>
      </c>
    </row>
    <row r="452" ht="24.95" customHeight="1" spans="1:41">
      <c r="A452" s="30" t="s">
        <v>1356</v>
      </c>
      <c r="B452" s="30">
        <v>10152570</v>
      </c>
      <c r="C452" s="31" t="s">
        <v>478</v>
      </c>
      <c r="D452" s="31" t="s">
        <v>1359</v>
      </c>
      <c r="E452" s="32">
        <v>100</v>
      </c>
      <c r="F452" s="30">
        <v>3067</v>
      </c>
      <c r="G452" s="30">
        <v>0</v>
      </c>
      <c r="H452" s="30">
        <v>3006</v>
      </c>
      <c r="I452" s="30">
        <v>0</v>
      </c>
      <c r="J452" s="30">
        <v>1553</v>
      </c>
      <c r="K452" s="30">
        <v>0</v>
      </c>
      <c r="L452" s="30">
        <v>836</v>
      </c>
      <c r="M452" s="30">
        <v>0</v>
      </c>
      <c r="N452" s="30">
        <v>1250</v>
      </c>
      <c r="O452" s="30">
        <v>0</v>
      </c>
      <c r="P452" s="30">
        <v>1329</v>
      </c>
      <c r="Q452" s="30">
        <v>0</v>
      </c>
      <c r="R452" s="30">
        <f t="shared" ref="R452:R514" si="28">SUM(F452:Q452)</f>
        <v>11041</v>
      </c>
      <c r="S452" s="40">
        <f t="shared" si="26"/>
        <v>11593.05</v>
      </c>
      <c r="T452" s="30">
        <v>1505</v>
      </c>
      <c r="U452" s="30">
        <v>0</v>
      </c>
      <c r="V452" s="30">
        <v>1551</v>
      </c>
      <c r="W452" s="30">
        <v>0</v>
      </c>
      <c r="X452" s="30">
        <v>1379</v>
      </c>
      <c r="Y452" s="30">
        <v>0</v>
      </c>
      <c r="Z452" s="30">
        <v>1599</v>
      </c>
      <c r="AA452" s="30">
        <v>0</v>
      </c>
      <c r="AB452" s="30">
        <v>1321</v>
      </c>
      <c r="AC452" s="30">
        <v>0</v>
      </c>
      <c r="AD452" s="30">
        <v>1065</v>
      </c>
      <c r="AE452" s="30">
        <v>0</v>
      </c>
      <c r="AF452" s="30">
        <f t="shared" ref="AF452:AF514" si="29">SUM(T452:AE452)</f>
        <v>8420</v>
      </c>
      <c r="AG452" s="40">
        <f t="shared" si="27"/>
        <v>8841</v>
      </c>
      <c r="AH452" s="30">
        <v>1430</v>
      </c>
      <c r="AI452" s="30">
        <v>0</v>
      </c>
      <c r="AJ452" s="30">
        <v>1207</v>
      </c>
      <c r="AK452" s="33" t="s">
        <v>18</v>
      </c>
      <c r="AL452" s="33"/>
      <c r="AM452" s="31"/>
      <c r="AN452" s="33" t="s">
        <v>1358</v>
      </c>
      <c r="AO452" s="33" t="s">
        <v>27</v>
      </c>
    </row>
    <row r="453" ht="24.95" customHeight="1" spans="1:41">
      <c r="A453" s="30" t="s">
        <v>59</v>
      </c>
      <c r="B453" s="30">
        <v>10059054</v>
      </c>
      <c r="C453" s="31" t="s">
        <v>1360</v>
      </c>
      <c r="D453" s="31" t="s">
        <v>1361</v>
      </c>
      <c r="E453" s="32">
        <v>50</v>
      </c>
      <c r="F453" s="30">
        <v>5395</v>
      </c>
      <c r="G453" s="30">
        <v>5672</v>
      </c>
      <c r="H453" s="30">
        <v>3993</v>
      </c>
      <c r="I453" s="30">
        <v>5144</v>
      </c>
      <c r="J453" s="30">
        <v>4862</v>
      </c>
      <c r="K453" s="30">
        <v>3958</v>
      </c>
      <c r="L453" s="30">
        <v>4392</v>
      </c>
      <c r="M453" s="30">
        <v>5147</v>
      </c>
      <c r="N453" s="30">
        <v>6015</v>
      </c>
      <c r="O453" s="30">
        <v>5021</v>
      </c>
      <c r="P453" s="30">
        <v>5666</v>
      </c>
      <c r="Q453" s="30">
        <v>3652</v>
      </c>
      <c r="R453" s="30">
        <f t="shared" si="28"/>
        <v>58917</v>
      </c>
      <c r="S453" s="40">
        <f t="shared" ref="S453:S515" si="30">R453*1.05</f>
        <v>61862.85</v>
      </c>
      <c r="T453" s="30">
        <v>3991</v>
      </c>
      <c r="U453" s="30">
        <v>3910</v>
      </c>
      <c r="V453" s="30">
        <v>3977</v>
      </c>
      <c r="W453" s="30">
        <v>4321</v>
      </c>
      <c r="X453" s="30">
        <v>3693</v>
      </c>
      <c r="Y453" s="30">
        <v>5477</v>
      </c>
      <c r="Z453" s="30">
        <v>4981</v>
      </c>
      <c r="AA453" s="30">
        <v>7756</v>
      </c>
      <c r="AB453" s="30">
        <v>9105</v>
      </c>
      <c r="AC453" s="30">
        <v>4136</v>
      </c>
      <c r="AD453" s="30">
        <v>2429</v>
      </c>
      <c r="AE453" s="30">
        <v>2777</v>
      </c>
      <c r="AF453" s="30">
        <f t="shared" si="29"/>
        <v>56553</v>
      </c>
      <c r="AG453" s="40">
        <f t="shared" ref="AG453:AG515" si="31">AF453*1.05</f>
        <v>59380.65</v>
      </c>
      <c r="AH453" s="30">
        <v>2008</v>
      </c>
      <c r="AI453" s="30">
        <v>1743</v>
      </c>
      <c r="AJ453" s="30">
        <v>1490</v>
      </c>
      <c r="AK453" s="33" t="s">
        <v>18</v>
      </c>
      <c r="AL453" s="33"/>
      <c r="AM453" s="31" t="s">
        <v>1362</v>
      </c>
      <c r="AN453" s="33" t="s">
        <v>1363</v>
      </c>
      <c r="AO453" s="33" t="s">
        <v>23</v>
      </c>
    </row>
    <row r="454" ht="24.95" customHeight="1" spans="1:41">
      <c r="A454" s="30" t="s">
        <v>491</v>
      </c>
      <c r="B454" s="30">
        <v>10163921</v>
      </c>
      <c r="C454" s="31" t="s">
        <v>1364</v>
      </c>
      <c r="D454" s="31" t="s">
        <v>1365</v>
      </c>
      <c r="E454" s="32">
        <v>50</v>
      </c>
      <c r="F454" s="30">
        <v>955</v>
      </c>
      <c r="G454" s="30">
        <v>431</v>
      </c>
      <c r="H454" s="30">
        <v>307</v>
      </c>
      <c r="I454" s="30">
        <v>618</v>
      </c>
      <c r="J454" s="30">
        <v>440</v>
      </c>
      <c r="K454" s="30">
        <v>895</v>
      </c>
      <c r="L454" s="30">
        <v>906</v>
      </c>
      <c r="M454" s="30">
        <v>1125</v>
      </c>
      <c r="N454" s="30">
        <v>1462</v>
      </c>
      <c r="O454" s="30">
        <v>2469</v>
      </c>
      <c r="P454" s="30">
        <v>1724</v>
      </c>
      <c r="Q454" s="30">
        <v>588</v>
      </c>
      <c r="R454" s="30">
        <f t="shared" si="28"/>
        <v>11920</v>
      </c>
      <c r="S454" s="40">
        <f t="shared" si="30"/>
        <v>12516</v>
      </c>
      <c r="T454" s="30">
        <v>842</v>
      </c>
      <c r="U454" s="30">
        <v>986</v>
      </c>
      <c r="V454" s="30">
        <v>437</v>
      </c>
      <c r="W454" s="30">
        <v>918</v>
      </c>
      <c r="X454" s="30">
        <v>742</v>
      </c>
      <c r="Y454" s="30">
        <v>653</v>
      </c>
      <c r="Z454" s="30">
        <v>781</v>
      </c>
      <c r="AA454" s="30">
        <v>774</v>
      </c>
      <c r="AB454" s="30">
        <v>991</v>
      </c>
      <c r="AC454" s="30">
        <v>1181</v>
      </c>
      <c r="AD454" s="30">
        <v>1082</v>
      </c>
      <c r="AE454" s="30">
        <v>842</v>
      </c>
      <c r="AF454" s="30">
        <f t="shared" si="29"/>
        <v>10229</v>
      </c>
      <c r="AG454" s="40">
        <f t="shared" si="31"/>
        <v>10740.45</v>
      </c>
      <c r="AH454" s="30">
        <v>817</v>
      </c>
      <c r="AI454" s="30">
        <v>1248</v>
      </c>
      <c r="AJ454" s="30">
        <v>971</v>
      </c>
      <c r="AK454" s="33" t="s">
        <v>18</v>
      </c>
      <c r="AL454" s="33"/>
      <c r="AM454" s="31"/>
      <c r="AN454" s="33" t="s">
        <v>1366</v>
      </c>
      <c r="AO454" s="33" t="s">
        <v>23</v>
      </c>
    </row>
    <row r="455" ht="24.95" customHeight="1" spans="1:41">
      <c r="A455" s="30" t="s">
        <v>15</v>
      </c>
      <c r="B455" s="30">
        <v>10006870</v>
      </c>
      <c r="C455" s="31" t="s">
        <v>1367</v>
      </c>
      <c r="D455" s="31" t="s">
        <v>1368</v>
      </c>
      <c r="E455" s="32">
        <v>40</v>
      </c>
      <c r="F455" s="30">
        <v>1553</v>
      </c>
      <c r="G455" s="30">
        <v>1352</v>
      </c>
      <c r="H455" s="30">
        <v>1947</v>
      </c>
      <c r="I455" s="30">
        <v>1769</v>
      </c>
      <c r="J455" s="30">
        <v>1469</v>
      </c>
      <c r="K455" s="30">
        <v>1294</v>
      </c>
      <c r="L455" s="30">
        <v>1160</v>
      </c>
      <c r="M455" s="30">
        <v>1340</v>
      </c>
      <c r="N455" s="30">
        <v>1334</v>
      </c>
      <c r="O455" s="30">
        <v>1263</v>
      </c>
      <c r="P455" s="30">
        <v>1483</v>
      </c>
      <c r="Q455" s="30">
        <v>1394</v>
      </c>
      <c r="R455" s="30">
        <f t="shared" si="28"/>
        <v>17358</v>
      </c>
      <c r="S455" s="40">
        <f t="shared" si="30"/>
        <v>18225.9</v>
      </c>
      <c r="T455" s="30">
        <v>1681</v>
      </c>
      <c r="U455" s="30">
        <v>1698</v>
      </c>
      <c r="V455" s="30">
        <v>1255</v>
      </c>
      <c r="W455" s="30">
        <v>1451</v>
      </c>
      <c r="X455" s="30">
        <v>1358</v>
      </c>
      <c r="Y455" s="30">
        <v>1126</v>
      </c>
      <c r="Z455" s="30">
        <v>1142</v>
      </c>
      <c r="AA455" s="30">
        <v>1335</v>
      </c>
      <c r="AB455" s="30">
        <v>1446</v>
      </c>
      <c r="AC455" s="30">
        <v>1261</v>
      </c>
      <c r="AD455" s="30">
        <v>1484</v>
      </c>
      <c r="AE455" s="30">
        <v>1427</v>
      </c>
      <c r="AF455" s="30">
        <f t="shared" si="29"/>
        <v>16664</v>
      </c>
      <c r="AG455" s="40">
        <f t="shared" si="31"/>
        <v>17497.2</v>
      </c>
      <c r="AH455" s="30">
        <v>1654</v>
      </c>
      <c r="AI455" s="30">
        <v>1712</v>
      </c>
      <c r="AJ455" s="30">
        <v>483</v>
      </c>
      <c r="AK455" s="33" t="s">
        <v>18</v>
      </c>
      <c r="AL455" s="33"/>
      <c r="AM455" s="31" t="s">
        <v>1367</v>
      </c>
      <c r="AN455" s="33" t="s">
        <v>1369</v>
      </c>
      <c r="AO455" s="33" t="s">
        <v>20</v>
      </c>
    </row>
    <row r="456" ht="24.95" customHeight="1" spans="1:41">
      <c r="A456" s="30" t="s">
        <v>105</v>
      </c>
      <c r="B456" s="30">
        <v>10007034</v>
      </c>
      <c r="C456" s="31" t="s">
        <v>1370</v>
      </c>
      <c r="D456" s="31" t="s">
        <v>1371</v>
      </c>
      <c r="E456" s="32">
        <v>40</v>
      </c>
      <c r="F456" s="30">
        <v>1170</v>
      </c>
      <c r="G456" s="30">
        <v>858</v>
      </c>
      <c r="H456" s="30">
        <v>1011</v>
      </c>
      <c r="I456" s="30">
        <v>1604</v>
      </c>
      <c r="J456" s="30">
        <v>1883</v>
      </c>
      <c r="K456" s="30">
        <v>1853</v>
      </c>
      <c r="L456" s="30">
        <v>1468</v>
      </c>
      <c r="M456" s="30">
        <v>1571</v>
      </c>
      <c r="N456" s="30">
        <v>1558</v>
      </c>
      <c r="O456" s="30">
        <v>1424</v>
      </c>
      <c r="P456" s="30">
        <v>1293</v>
      </c>
      <c r="Q456" s="30">
        <v>1299</v>
      </c>
      <c r="R456" s="30">
        <f t="shared" si="28"/>
        <v>16992</v>
      </c>
      <c r="S456" s="40">
        <f t="shared" si="30"/>
        <v>17841.6</v>
      </c>
      <c r="T456" s="30">
        <v>1413</v>
      </c>
      <c r="U456" s="30">
        <v>1404</v>
      </c>
      <c r="V456" s="30">
        <v>1136</v>
      </c>
      <c r="W456" s="30">
        <v>1316</v>
      </c>
      <c r="X456" s="30">
        <v>1333</v>
      </c>
      <c r="Y456" s="30">
        <v>1541</v>
      </c>
      <c r="Z456" s="30">
        <v>1590</v>
      </c>
      <c r="AA456" s="30">
        <v>1777</v>
      </c>
      <c r="AB456" s="30">
        <v>1821</v>
      </c>
      <c r="AC456" s="30">
        <v>1558</v>
      </c>
      <c r="AD456" s="30">
        <v>1433</v>
      </c>
      <c r="AE456" s="30">
        <v>1269</v>
      </c>
      <c r="AF456" s="30">
        <f t="shared" si="29"/>
        <v>17591</v>
      </c>
      <c r="AG456" s="40">
        <f t="shared" si="31"/>
        <v>18470.55</v>
      </c>
      <c r="AH456" s="30">
        <v>1232</v>
      </c>
      <c r="AI456" s="30">
        <v>1001</v>
      </c>
      <c r="AJ456" s="30">
        <v>575</v>
      </c>
      <c r="AK456" s="33" t="s">
        <v>18</v>
      </c>
      <c r="AL456" s="33"/>
      <c r="AM456" s="31" t="s">
        <v>1370</v>
      </c>
      <c r="AN456" s="33"/>
      <c r="AO456" s="33" t="s">
        <v>37</v>
      </c>
    </row>
    <row r="457" ht="24.95" customHeight="1" spans="1:41">
      <c r="A457" s="30" t="s">
        <v>83</v>
      </c>
      <c r="B457" s="30">
        <v>10010387</v>
      </c>
      <c r="C457" s="31" t="s">
        <v>1372</v>
      </c>
      <c r="D457" s="31" t="s">
        <v>1373</v>
      </c>
      <c r="E457" s="32">
        <v>50</v>
      </c>
      <c r="F457" s="30">
        <v>570</v>
      </c>
      <c r="G457" s="30">
        <v>481</v>
      </c>
      <c r="H457" s="30">
        <v>460</v>
      </c>
      <c r="I457" s="30">
        <v>597</v>
      </c>
      <c r="J457" s="30">
        <v>638</v>
      </c>
      <c r="K457" s="30">
        <v>588</v>
      </c>
      <c r="L457" s="30">
        <v>622</v>
      </c>
      <c r="M457" s="30">
        <v>515</v>
      </c>
      <c r="N457" s="30">
        <v>547</v>
      </c>
      <c r="O457" s="30">
        <v>533</v>
      </c>
      <c r="P457" s="30">
        <v>456</v>
      </c>
      <c r="Q457" s="30">
        <v>452</v>
      </c>
      <c r="R457" s="30">
        <f t="shared" si="28"/>
        <v>6459</v>
      </c>
      <c r="S457" s="40">
        <f t="shared" si="30"/>
        <v>6781.95</v>
      </c>
      <c r="T457" s="30">
        <v>522</v>
      </c>
      <c r="U457" s="30">
        <v>570</v>
      </c>
      <c r="V457" s="30">
        <v>540</v>
      </c>
      <c r="W457" s="30">
        <v>647</v>
      </c>
      <c r="X457" s="30">
        <v>766</v>
      </c>
      <c r="Y457" s="30">
        <v>703</v>
      </c>
      <c r="Z457" s="30">
        <v>655</v>
      </c>
      <c r="AA457" s="30">
        <v>803</v>
      </c>
      <c r="AB457" s="30">
        <v>887</v>
      </c>
      <c r="AC457" s="30">
        <v>0</v>
      </c>
      <c r="AD457" s="30">
        <v>1974</v>
      </c>
      <c r="AE457" s="30">
        <v>490</v>
      </c>
      <c r="AF457" s="30">
        <f t="shared" si="29"/>
        <v>8557</v>
      </c>
      <c r="AG457" s="40">
        <f t="shared" si="31"/>
        <v>8984.85</v>
      </c>
      <c r="AH457" s="30">
        <v>717</v>
      </c>
      <c r="AI457" s="30">
        <v>653</v>
      </c>
      <c r="AJ457" s="30">
        <v>431</v>
      </c>
      <c r="AK457" s="33" t="s">
        <v>18</v>
      </c>
      <c r="AL457" s="33"/>
      <c r="AM457" s="31" t="s">
        <v>1372</v>
      </c>
      <c r="AN457" s="33" t="s">
        <v>1374</v>
      </c>
      <c r="AO457" s="33" t="s">
        <v>20</v>
      </c>
    </row>
    <row r="458" ht="24.95" customHeight="1" spans="1:41">
      <c r="A458" s="30" t="s">
        <v>66</v>
      </c>
      <c r="B458" s="30">
        <v>10010510</v>
      </c>
      <c r="C458" s="31" t="s">
        <v>1375</v>
      </c>
      <c r="D458" s="31" t="s">
        <v>92</v>
      </c>
      <c r="E458" s="32">
        <v>25</v>
      </c>
      <c r="F458" s="30">
        <v>684</v>
      </c>
      <c r="G458" s="30">
        <v>674</v>
      </c>
      <c r="H458" s="30">
        <v>622</v>
      </c>
      <c r="I458" s="30">
        <v>641</v>
      </c>
      <c r="J458" s="30">
        <v>610</v>
      </c>
      <c r="K458" s="30">
        <v>530</v>
      </c>
      <c r="L458" s="30">
        <v>544</v>
      </c>
      <c r="M458" s="30">
        <v>586</v>
      </c>
      <c r="N458" s="30">
        <v>565</v>
      </c>
      <c r="O458" s="30">
        <v>484</v>
      </c>
      <c r="P458" s="30">
        <v>588</v>
      </c>
      <c r="Q458" s="30">
        <v>562</v>
      </c>
      <c r="R458" s="30">
        <f t="shared" si="28"/>
        <v>7090</v>
      </c>
      <c r="S458" s="40">
        <f t="shared" si="30"/>
        <v>7444.5</v>
      </c>
      <c r="T458" s="30">
        <v>669</v>
      </c>
      <c r="U458" s="30">
        <v>657</v>
      </c>
      <c r="V458" s="30">
        <v>663</v>
      </c>
      <c r="W458" s="30">
        <v>683</v>
      </c>
      <c r="X458" s="30">
        <v>609</v>
      </c>
      <c r="Y458" s="30">
        <v>689</v>
      </c>
      <c r="Z458" s="30">
        <v>660</v>
      </c>
      <c r="AA458" s="30">
        <v>682</v>
      </c>
      <c r="AB458" s="30">
        <v>655</v>
      </c>
      <c r="AC458" s="30">
        <v>647</v>
      </c>
      <c r="AD458" s="30">
        <v>604</v>
      </c>
      <c r="AE458" s="30">
        <v>738</v>
      </c>
      <c r="AF458" s="30">
        <f t="shared" si="29"/>
        <v>7956</v>
      </c>
      <c r="AG458" s="40">
        <f t="shared" si="31"/>
        <v>8353.8</v>
      </c>
      <c r="AH458" s="30">
        <v>650</v>
      </c>
      <c r="AI458" s="30">
        <v>732</v>
      </c>
      <c r="AJ458" s="30">
        <v>586</v>
      </c>
      <c r="AK458" s="33" t="s">
        <v>18</v>
      </c>
      <c r="AL458" s="33"/>
      <c r="AM458" s="31" t="s">
        <v>1375</v>
      </c>
      <c r="AN458" s="33" t="s">
        <v>1376</v>
      </c>
      <c r="AO458" s="33" t="s">
        <v>27</v>
      </c>
    </row>
    <row r="459" ht="24.95" customHeight="1" spans="1:41">
      <c r="A459" s="30" t="s">
        <v>1377</v>
      </c>
      <c r="B459" s="30">
        <v>10017806</v>
      </c>
      <c r="C459" s="31" t="s">
        <v>1378</v>
      </c>
      <c r="D459" s="31" t="s">
        <v>1379</v>
      </c>
      <c r="E459" s="32">
        <v>40</v>
      </c>
      <c r="F459" s="30">
        <v>0</v>
      </c>
      <c r="G459" s="30">
        <v>471</v>
      </c>
      <c r="H459" s="30">
        <v>0</v>
      </c>
      <c r="I459" s="30">
        <v>2137</v>
      </c>
      <c r="J459" s="30">
        <v>0</v>
      </c>
      <c r="K459" s="30">
        <v>1176</v>
      </c>
      <c r="L459" s="30">
        <v>0</v>
      </c>
      <c r="M459" s="30">
        <v>1194</v>
      </c>
      <c r="N459" s="30">
        <v>0</v>
      </c>
      <c r="O459" s="30">
        <v>615</v>
      </c>
      <c r="P459" s="30">
        <v>0</v>
      </c>
      <c r="Q459" s="30">
        <v>1060</v>
      </c>
      <c r="R459" s="30">
        <f t="shared" si="28"/>
        <v>6653</v>
      </c>
      <c r="S459" s="40">
        <f t="shared" si="30"/>
        <v>6985.65</v>
      </c>
      <c r="T459" s="30">
        <v>0</v>
      </c>
      <c r="U459" s="30">
        <v>1468</v>
      </c>
      <c r="V459" s="30">
        <v>0</v>
      </c>
      <c r="W459" s="30">
        <v>1097</v>
      </c>
      <c r="X459" s="30">
        <v>0</v>
      </c>
      <c r="Y459" s="30">
        <v>1010</v>
      </c>
      <c r="Z459" s="30">
        <v>0</v>
      </c>
      <c r="AA459" s="30">
        <v>880</v>
      </c>
      <c r="AB459" s="30">
        <v>0</v>
      </c>
      <c r="AC459" s="30">
        <v>1013</v>
      </c>
      <c r="AD459" s="30">
        <v>0</v>
      </c>
      <c r="AE459" s="30">
        <v>925</v>
      </c>
      <c r="AF459" s="30">
        <f t="shared" si="29"/>
        <v>6393</v>
      </c>
      <c r="AG459" s="40">
        <f t="shared" si="31"/>
        <v>6712.65</v>
      </c>
      <c r="AH459" s="30">
        <v>0</v>
      </c>
      <c r="AI459" s="30">
        <v>1137</v>
      </c>
      <c r="AJ459" s="30">
        <v>0</v>
      </c>
      <c r="AK459" s="33" t="s">
        <v>18</v>
      </c>
      <c r="AL459" s="33"/>
      <c r="AM459" s="31" t="s">
        <v>1378</v>
      </c>
      <c r="AN459" s="33" t="s">
        <v>1380</v>
      </c>
      <c r="AO459" s="33" t="s">
        <v>20</v>
      </c>
    </row>
    <row r="460" ht="24.95" customHeight="1" spans="1:41">
      <c r="A460" s="30" t="s">
        <v>1381</v>
      </c>
      <c r="B460" s="30">
        <v>10022273</v>
      </c>
      <c r="C460" s="31" t="s">
        <v>1382</v>
      </c>
      <c r="D460" s="31" t="s">
        <v>1383</v>
      </c>
      <c r="E460" s="32">
        <v>40</v>
      </c>
      <c r="F460" s="30">
        <v>1271</v>
      </c>
      <c r="G460" s="30">
        <v>0</v>
      </c>
      <c r="H460" s="30">
        <v>1356</v>
      </c>
      <c r="I460" s="30">
        <v>0</v>
      </c>
      <c r="J460" s="30">
        <v>1355</v>
      </c>
      <c r="K460" s="30">
        <v>0</v>
      </c>
      <c r="L460" s="30">
        <v>1602</v>
      </c>
      <c r="M460" s="30">
        <v>0</v>
      </c>
      <c r="N460" s="30">
        <v>1965</v>
      </c>
      <c r="O460" s="30">
        <v>0</v>
      </c>
      <c r="P460" s="30">
        <v>1072</v>
      </c>
      <c r="Q460" s="30">
        <v>0</v>
      </c>
      <c r="R460" s="30">
        <f t="shared" si="28"/>
        <v>8621</v>
      </c>
      <c r="S460" s="40">
        <f t="shared" si="30"/>
        <v>9052.05</v>
      </c>
      <c r="T460" s="30">
        <v>1201</v>
      </c>
      <c r="U460" s="30">
        <v>0</v>
      </c>
      <c r="V460" s="30">
        <v>0</v>
      </c>
      <c r="W460" s="30">
        <v>0</v>
      </c>
      <c r="X460" s="30">
        <v>0</v>
      </c>
      <c r="Y460" s="30">
        <v>0</v>
      </c>
      <c r="Z460" s="30">
        <v>4140</v>
      </c>
      <c r="AA460" s="30">
        <v>0</v>
      </c>
      <c r="AB460" s="30">
        <v>1066</v>
      </c>
      <c r="AC460" s="30">
        <v>0</v>
      </c>
      <c r="AD460" s="30">
        <v>1138</v>
      </c>
      <c r="AE460" s="30">
        <v>0</v>
      </c>
      <c r="AF460" s="30">
        <f t="shared" si="29"/>
        <v>7545</v>
      </c>
      <c r="AG460" s="40">
        <f t="shared" si="31"/>
        <v>7922.25</v>
      </c>
      <c r="AH460" s="30">
        <v>1202</v>
      </c>
      <c r="AI460" s="30">
        <v>0</v>
      </c>
      <c r="AJ460" s="30">
        <v>1066</v>
      </c>
      <c r="AK460" s="33" t="s">
        <v>18</v>
      </c>
      <c r="AL460" s="33"/>
      <c r="AM460" s="31" t="s">
        <v>1382</v>
      </c>
      <c r="AN460" s="33"/>
      <c r="AO460" s="33" t="s">
        <v>137</v>
      </c>
    </row>
    <row r="461" ht="24.95" customHeight="1" spans="1:41">
      <c r="A461" s="30" t="s">
        <v>59</v>
      </c>
      <c r="B461" s="30">
        <v>10034326</v>
      </c>
      <c r="C461" s="31" t="s">
        <v>1384</v>
      </c>
      <c r="D461" s="31" t="s">
        <v>1385</v>
      </c>
      <c r="E461" s="32">
        <v>80</v>
      </c>
      <c r="F461" s="30">
        <v>6124</v>
      </c>
      <c r="G461" s="30">
        <v>4606</v>
      </c>
      <c r="H461" s="30">
        <v>3656</v>
      </c>
      <c r="I461" s="30">
        <v>9359</v>
      </c>
      <c r="J461" s="30">
        <v>7769</v>
      </c>
      <c r="K461" s="30">
        <v>7307</v>
      </c>
      <c r="L461" s="30">
        <v>8106</v>
      </c>
      <c r="M461" s="30">
        <v>10452</v>
      </c>
      <c r="N461" s="30">
        <v>6248</v>
      </c>
      <c r="O461" s="30">
        <v>3983</v>
      </c>
      <c r="P461" s="30">
        <v>4868</v>
      </c>
      <c r="Q461" s="30">
        <v>5471</v>
      </c>
      <c r="R461" s="30">
        <f t="shared" si="28"/>
        <v>77949</v>
      </c>
      <c r="S461" s="40">
        <f t="shared" si="30"/>
        <v>81846.45</v>
      </c>
      <c r="T461" s="30">
        <v>5751</v>
      </c>
      <c r="U461" s="30">
        <v>4312</v>
      </c>
      <c r="V461" s="30">
        <v>3206</v>
      </c>
      <c r="W461" s="30">
        <v>5530</v>
      </c>
      <c r="X461" s="30">
        <v>4871</v>
      </c>
      <c r="Y461" s="30">
        <v>5096</v>
      </c>
      <c r="Z461" s="30">
        <v>4158</v>
      </c>
      <c r="AA461" s="30">
        <v>3809</v>
      </c>
      <c r="AB461" s="30">
        <v>3876</v>
      </c>
      <c r="AC461" s="30">
        <v>3801</v>
      </c>
      <c r="AD461" s="30">
        <v>3431</v>
      </c>
      <c r="AE461" s="30">
        <v>3574</v>
      </c>
      <c r="AF461" s="30">
        <f t="shared" si="29"/>
        <v>51415</v>
      </c>
      <c r="AG461" s="40">
        <f t="shared" si="31"/>
        <v>53985.75</v>
      </c>
      <c r="AH461" s="30">
        <v>3804</v>
      </c>
      <c r="AI461" s="30">
        <v>3666</v>
      </c>
      <c r="AJ461" s="30">
        <v>3358</v>
      </c>
      <c r="AK461" s="33" t="s">
        <v>18</v>
      </c>
      <c r="AL461" s="33"/>
      <c r="AM461" s="31"/>
      <c r="AN461" s="33" t="s">
        <v>1386</v>
      </c>
      <c r="AO461" s="33" t="s">
        <v>23</v>
      </c>
    </row>
    <row r="462" ht="24.95" customHeight="1" spans="1:41">
      <c r="A462" s="30" t="s">
        <v>105</v>
      </c>
      <c r="B462" s="30">
        <v>10049843</v>
      </c>
      <c r="C462" s="31" t="s">
        <v>1387</v>
      </c>
      <c r="D462" s="31" t="s">
        <v>1388</v>
      </c>
      <c r="E462" s="32">
        <v>25</v>
      </c>
      <c r="F462" s="30">
        <v>692</v>
      </c>
      <c r="G462" s="30">
        <v>698</v>
      </c>
      <c r="H462" s="30">
        <v>672</v>
      </c>
      <c r="I462" s="30">
        <v>699</v>
      </c>
      <c r="J462" s="30">
        <v>689</v>
      </c>
      <c r="K462" s="30">
        <v>669</v>
      </c>
      <c r="L462" s="30">
        <v>617</v>
      </c>
      <c r="M462" s="30">
        <v>746</v>
      </c>
      <c r="N462" s="30">
        <v>668</v>
      </c>
      <c r="O462" s="30">
        <v>559</v>
      </c>
      <c r="P462" s="30">
        <v>538</v>
      </c>
      <c r="Q462" s="30">
        <v>630</v>
      </c>
      <c r="R462" s="30">
        <f t="shared" si="28"/>
        <v>7877</v>
      </c>
      <c r="S462" s="40">
        <f t="shared" si="30"/>
        <v>8270.85</v>
      </c>
      <c r="T462" s="30">
        <v>740</v>
      </c>
      <c r="U462" s="30">
        <v>822</v>
      </c>
      <c r="V462" s="30">
        <v>675</v>
      </c>
      <c r="W462" s="30">
        <v>845</v>
      </c>
      <c r="X462" s="30">
        <v>823</v>
      </c>
      <c r="Y462" s="30">
        <v>749</v>
      </c>
      <c r="Z462" s="30">
        <v>686</v>
      </c>
      <c r="AA462" s="30">
        <v>718</v>
      </c>
      <c r="AB462" s="30">
        <v>783</v>
      </c>
      <c r="AC462" s="30">
        <v>651</v>
      </c>
      <c r="AD462" s="30">
        <v>713</v>
      </c>
      <c r="AE462" s="30">
        <v>655</v>
      </c>
      <c r="AF462" s="30">
        <f t="shared" si="29"/>
        <v>8860</v>
      </c>
      <c r="AG462" s="40">
        <f t="shared" si="31"/>
        <v>9303</v>
      </c>
      <c r="AH462" s="30">
        <v>762</v>
      </c>
      <c r="AI462" s="30">
        <v>737</v>
      </c>
      <c r="AJ462" s="30">
        <v>600</v>
      </c>
      <c r="AK462" s="33" t="s">
        <v>18</v>
      </c>
      <c r="AL462" s="33"/>
      <c r="AM462" s="31" t="s">
        <v>1387</v>
      </c>
      <c r="AN462" s="33" t="s">
        <v>1389</v>
      </c>
      <c r="AO462" s="33" t="s">
        <v>23</v>
      </c>
    </row>
    <row r="463" ht="24.95" customHeight="1" spans="1:41">
      <c r="A463" s="30" t="s">
        <v>1390</v>
      </c>
      <c r="B463" s="30">
        <v>10056202</v>
      </c>
      <c r="C463" s="31" t="s">
        <v>1391</v>
      </c>
      <c r="D463" s="31" t="s">
        <v>1392</v>
      </c>
      <c r="E463" s="32">
        <v>25</v>
      </c>
      <c r="F463" s="30">
        <v>729</v>
      </c>
      <c r="G463" s="30">
        <v>0</v>
      </c>
      <c r="H463" s="30">
        <v>663</v>
      </c>
      <c r="I463" s="30">
        <v>0</v>
      </c>
      <c r="J463" s="30">
        <v>724</v>
      </c>
      <c r="K463" s="30">
        <v>0</v>
      </c>
      <c r="L463" s="30">
        <v>917</v>
      </c>
      <c r="M463" s="30">
        <v>0</v>
      </c>
      <c r="N463" s="30">
        <v>3522</v>
      </c>
      <c r="O463" s="30">
        <v>0</v>
      </c>
      <c r="P463" s="30">
        <v>2123</v>
      </c>
      <c r="Q463" s="30">
        <v>0</v>
      </c>
      <c r="R463" s="30">
        <f t="shared" si="28"/>
        <v>8678</v>
      </c>
      <c r="S463" s="40">
        <f t="shared" si="30"/>
        <v>9111.9</v>
      </c>
      <c r="T463" s="30">
        <v>1236</v>
      </c>
      <c r="U463" s="30">
        <v>0</v>
      </c>
      <c r="V463" s="30">
        <v>1171</v>
      </c>
      <c r="W463" s="30">
        <v>0</v>
      </c>
      <c r="X463" s="30">
        <v>923</v>
      </c>
      <c r="Y463" s="30">
        <v>0</v>
      </c>
      <c r="Z463" s="30">
        <v>1238</v>
      </c>
      <c r="AA463" s="30">
        <v>0</v>
      </c>
      <c r="AB463" s="30">
        <v>1170</v>
      </c>
      <c r="AC463" s="30">
        <v>0</v>
      </c>
      <c r="AD463" s="30">
        <v>1139</v>
      </c>
      <c r="AE463" s="30">
        <v>0</v>
      </c>
      <c r="AF463" s="30">
        <f t="shared" si="29"/>
        <v>6877</v>
      </c>
      <c r="AG463" s="40">
        <f t="shared" si="31"/>
        <v>7220.85</v>
      </c>
      <c r="AH463" s="30">
        <v>964</v>
      </c>
      <c r="AI463" s="30">
        <v>0</v>
      </c>
      <c r="AJ463" s="30">
        <v>1792</v>
      </c>
      <c r="AK463" s="33" t="s">
        <v>18</v>
      </c>
      <c r="AL463" s="33"/>
      <c r="AM463" s="31" t="s">
        <v>1391</v>
      </c>
      <c r="AN463" s="33" t="s">
        <v>1393</v>
      </c>
      <c r="AO463" s="33" t="s">
        <v>23</v>
      </c>
    </row>
    <row r="464" ht="24.95" customHeight="1" spans="1:41">
      <c r="A464" s="30" t="s">
        <v>105</v>
      </c>
      <c r="B464" s="30">
        <v>10058725</v>
      </c>
      <c r="C464" s="31" t="s">
        <v>1394</v>
      </c>
      <c r="D464" s="31" t="s">
        <v>1395</v>
      </c>
      <c r="E464" s="32">
        <v>100</v>
      </c>
      <c r="F464" s="30">
        <v>334</v>
      </c>
      <c r="G464" s="30">
        <v>284</v>
      </c>
      <c r="H464" s="30">
        <v>361</v>
      </c>
      <c r="I464" s="30">
        <v>466</v>
      </c>
      <c r="J464" s="30">
        <v>475</v>
      </c>
      <c r="K464" s="30">
        <v>671</v>
      </c>
      <c r="L464" s="30">
        <v>555</v>
      </c>
      <c r="M464" s="30">
        <v>1029</v>
      </c>
      <c r="N464" s="30">
        <v>809</v>
      </c>
      <c r="O464" s="30">
        <v>569</v>
      </c>
      <c r="P464" s="30">
        <v>408</v>
      </c>
      <c r="Q464" s="30">
        <v>430</v>
      </c>
      <c r="R464" s="30">
        <f t="shared" si="28"/>
        <v>6391</v>
      </c>
      <c r="S464" s="40">
        <f t="shared" si="30"/>
        <v>6710.55</v>
      </c>
      <c r="T464" s="30">
        <v>279</v>
      </c>
      <c r="U464" s="30">
        <v>198</v>
      </c>
      <c r="V464" s="30">
        <v>321</v>
      </c>
      <c r="W464" s="30">
        <v>321</v>
      </c>
      <c r="X464" s="30">
        <v>361</v>
      </c>
      <c r="Y464" s="30">
        <v>615</v>
      </c>
      <c r="Z464" s="30">
        <v>722</v>
      </c>
      <c r="AA464" s="30">
        <v>838</v>
      </c>
      <c r="AB464" s="30">
        <v>926</v>
      </c>
      <c r="AC464" s="30">
        <v>743</v>
      </c>
      <c r="AD464" s="30">
        <v>689</v>
      </c>
      <c r="AE464" s="30">
        <v>567</v>
      </c>
      <c r="AF464" s="30">
        <f t="shared" si="29"/>
        <v>6580</v>
      </c>
      <c r="AG464" s="40">
        <f t="shared" si="31"/>
        <v>6909</v>
      </c>
      <c r="AH464" s="30">
        <v>497</v>
      </c>
      <c r="AI464" s="30">
        <v>478</v>
      </c>
      <c r="AJ464" s="30">
        <v>404</v>
      </c>
      <c r="AK464" s="33" t="s">
        <v>18</v>
      </c>
      <c r="AL464" s="33"/>
      <c r="AM464" s="31" t="s">
        <v>1394</v>
      </c>
      <c r="AN464" s="33" t="s">
        <v>1396</v>
      </c>
      <c r="AO464" s="33" t="s">
        <v>23</v>
      </c>
    </row>
    <row r="465" ht="24.95" customHeight="1" spans="1:41">
      <c r="A465" s="30" t="s">
        <v>226</v>
      </c>
      <c r="B465" s="30">
        <v>10059496</v>
      </c>
      <c r="C465" s="31" t="s">
        <v>1397</v>
      </c>
      <c r="D465" s="31" t="s">
        <v>1398</v>
      </c>
      <c r="E465" s="32">
        <v>40</v>
      </c>
      <c r="F465" s="30">
        <v>2467</v>
      </c>
      <c r="G465" s="30">
        <v>2449</v>
      </c>
      <c r="H465" s="30">
        <v>2352</v>
      </c>
      <c r="I465" s="30">
        <v>2529</v>
      </c>
      <c r="J465" s="30">
        <v>2233</v>
      </c>
      <c r="K465" s="30">
        <v>2312</v>
      </c>
      <c r="L465" s="30">
        <v>2492</v>
      </c>
      <c r="M465" s="30">
        <v>2162</v>
      </c>
      <c r="N465" s="30">
        <v>2627</v>
      </c>
      <c r="O465" s="30">
        <v>2598</v>
      </c>
      <c r="P465" s="30">
        <v>2840</v>
      </c>
      <c r="Q465" s="30">
        <v>2957</v>
      </c>
      <c r="R465" s="30">
        <f t="shared" si="28"/>
        <v>30018</v>
      </c>
      <c r="S465" s="40">
        <f t="shared" si="30"/>
        <v>31518.9</v>
      </c>
      <c r="T465" s="30">
        <v>3320</v>
      </c>
      <c r="U465" s="30">
        <v>3692</v>
      </c>
      <c r="V465" s="30">
        <v>2814</v>
      </c>
      <c r="W465" s="30">
        <v>3212</v>
      </c>
      <c r="X465" s="30">
        <v>2879</v>
      </c>
      <c r="Y465" s="30">
        <v>2656</v>
      </c>
      <c r="Z465" s="30">
        <v>2111</v>
      </c>
      <c r="AA465" s="30">
        <v>1638</v>
      </c>
      <c r="AB465" s="30">
        <v>1839</v>
      </c>
      <c r="AC465" s="30">
        <v>1602</v>
      </c>
      <c r="AD465" s="30">
        <v>1898</v>
      </c>
      <c r="AE465" s="30">
        <v>2309</v>
      </c>
      <c r="AF465" s="30">
        <f t="shared" si="29"/>
        <v>29970</v>
      </c>
      <c r="AG465" s="40">
        <f t="shared" si="31"/>
        <v>31468.5</v>
      </c>
      <c r="AH465" s="30">
        <v>2585</v>
      </c>
      <c r="AI465" s="30">
        <v>2211</v>
      </c>
      <c r="AJ465" s="30">
        <v>436</v>
      </c>
      <c r="AK465" s="33" t="s">
        <v>18</v>
      </c>
      <c r="AL465" s="33"/>
      <c r="AM465" s="31" t="s">
        <v>1397</v>
      </c>
      <c r="AN465" s="33" t="s">
        <v>1399</v>
      </c>
      <c r="AO465" s="33" t="s">
        <v>231</v>
      </c>
    </row>
    <row r="466" ht="24.95" customHeight="1" spans="1:41">
      <c r="A466" s="30" t="s">
        <v>226</v>
      </c>
      <c r="B466" s="30">
        <v>10059551</v>
      </c>
      <c r="C466" s="31" t="s">
        <v>1400</v>
      </c>
      <c r="D466" s="31" t="s">
        <v>1401</v>
      </c>
      <c r="E466" s="32">
        <v>50</v>
      </c>
      <c r="F466" s="30">
        <v>4474</v>
      </c>
      <c r="G466" s="30">
        <v>2459</v>
      </c>
      <c r="H466" s="30">
        <v>2348</v>
      </c>
      <c r="I466" s="30">
        <v>6078</v>
      </c>
      <c r="J466" s="30">
        <v>5135</v>
      </c>
      <c r="K466" s="30">
        <v>5538</v>
      </c>
      <c r="L466" s="30">
        <v>5489</v>
      </c>
      <c r="M466" s="30">
        <v>6320</v>
      </c>
      <c r="N466" s="30">
        <v>7072</v>
      </c>
      <c r="O466" s="30">
        <v>6921</v>
      </c>
      <c r="P466" s="30">
        <v>4973</v>
      </c>
      <c r="Q466" s="30">
        <v>5378</v>
      </c>
      <c r="R466" s="30">
        <f t="shared" si="28"/>
        <v>62185</v>
      </c>
      <c r="S466" s="40">
        <f t="shared" si="30"/>
        <v>65294.25</v>
      </c>
      <c r="T466" s="30">
        <v>4758</v>
      </c>
      <c r="U466" s="30">
        <v>5127</v>
      </c>
      <c r="V466" s="30">
        <v>1721</v>
      </c>
      <c r="W466" s="30">
        <v>5565</v>
      </c>
      <c r="X466" s="30">
        <v>5480</v>
      </c>
      <c r="Y466" s="30">
        <v>5387</v>
      </c>
      <c r="Z466" s="30">
        <v>3476</v>
      </c>
      <c r="AA466" s="30">
        <v>5456</v>
      </c>
      <c r="AB466" s="30">
        <v>6354</v>
      </c>
      <c r="AC466" s="30">
        <v>5920</v>
      </c>
      <c r="AD466" s="30">
        <v>4984</v>
      </c>
      <c r="AE466" s="30">
        <v>4890</v>
      </c>
      <c r="AF466" s="30">
        <f t="shared" si="29"/>
        <v>59118</v>
      </c>
      <c r="AG466" s="40">
        <f t="shared" si="31"/>
        <v>62073.9</v>
      </c>
      <c r="AH466" s="30">
        <v>4529</v>
      </c>
      <c r="AI466" s="30">
        <v>3499</v>
      </c>
      <c r="AJ466" s="30">
        <v>1603</v>
      </c>
      <c r="AK466" s="33" t="s">
        <v>18</v>
      </c>
      <c r="AL466" s="33"/>
      <c r="AM466" s="31" t="s">
        <v>1400</v>
      </c>
      <c r="AN466" s="33" t="s">
        <v>1402</v>
      </c>
      <c r="AO466" s="33" t="s">
        <v>231</v>
      </c>
    </row>
    <row r="467" ht="24.95" customHeight="1" spans="1:41">
      <c r="A467" s="30" t="s">
        <v>59</v>
      </c>
      <c r="B467" s="30">
        <v>10065806</v>
      </c>
      <c r="C467" s="31" t="s">
        <v>1403</v>
      </c>
      <c r="D467" s="31" t="s">
        <v>1404</v>
      </c>
      <c r="E467" s="32">
        <v>40</v>
      </c>
      <c r="F467" s="30">
        <v>1121</v>
      </c>
      <c r="G467" s="30">
        <v>1146</v>
      </c>
      <c r="H467" s="30">
        <v>974</v>
      </c>
      <c r="I467" s="30">
        <v>1323</v>
      </c>
      <c r="J467" s="30">
        <v>992</v>
      </c>
      <c r="K467" s="30">
        <v>1031</v>
      </c>
      <c r="L467" s="30">
        <v>1024</v>
      </c>
      <c r="M467" s="30">
        <v>1263</v>
      </c>
      <c r="N467" s="30">
        <v>2095</v>
      </c>
      <c r="O467" s="30">
        <v>1560</v>
      </c>
      <c r="P467" s="30">
        <v>1483</v>
      </c>
      <c r="Q467" s="30">
        <v>1212</v>
      </c>
      <c r="R467" s="30">
        <f t="shared" si="28"/>
        <v>15224</v>
      </c>
      <c r="S467" s="40">
        <f t="shared" si="30"/>
        <v>15985.2</v>
      </c>
      <c r="T467" s="30">
        <v>1110</v>
      </c>
      <c r="U467" s="30">
        <v>1309</v>
      </c>
      <c r="V467" s="30">
        <v>734</v>
      </c>
      <c r="W467" s="30">
        <v>1092</v>
      </c>
      <c r="X467" s="30">
        <v>975</v>
      </c>
      <c r="Y467" s="30">
        <v>1132</v>
      </c>
      <c r="Z467" s="30">
        <v>1521</v>
      </c>
      <c r="AA467" s="30">
        <v>1609</v>
      </c>
      <c r="AB467" s="30">
        <v>1750</v>
      </c>
      <c r="AC467" s="30">
        <v>1978</v>
      </c>
      <c r="AD467" s="30">
        <v>2448</v>
      </c>
      <c r="AE467" s="30">
        <v>2320</v>
      </c>
      <c r="AF467" s="30">
        <f t="shared" si="29"/>
        <v>17978</v>
      </c>
      <c r="AG467" s="40">
        <f t="shared" si="31"/>
        <v>18876.9</v>
      </c>
      <c r="AH467" s="30">
        <v>2486</v>
      </c>
      <c r="AI467" s="30">
        <v>1739</v>
      </c>
      <c r="AJ467" s="30">
        <v>1237</v>
      </c>
      <c r="AK467" s="33" t="s">
        <v>18</v>
      </c>
      <c r="AL467" s="33"/>
      <c r="AM467" s="31" t="s">
        <v>1403</v>
      </c>
      <c r="AN467" s="33" t="s">
        <v>1405</v>
      </c>
      <c r="AO467" s="33" t="s">
        <v>23</v>
      </c>
    </row>
    <row r="468" ht="24.95" customHeight="1" spans="1:41">
      <c r="A468" s="30" t="s">
        <v>83</v>
      </c>
      <c r="B468" s="30">
        <v>10065963</v>
      </c>
      <c r="C468" s="31" t="s">
        <v>1406</v>
      </c>
      <c r="D468" s="31" t="s">
        <v>1407</v>
      </c>
      <c r="E468" s="32">
        <v>50</v>
      </c>
      <c r="F468" s="30">
        <v>1545</v>
      </c>
      <c r="G468" s="30">
        <v>2165</v>
      </c>
      <c r="H468" s="30">
        <v>1522</v>
      </c>
      <c r="I468" s="30">
        <v>1374</v>
      </c>
      <c r="J468" s="30">
        <v>1371</v>
      </c>
      <c r="K468" s="30">
        <v>1541</v>
      </c>
      <c r="L468" s="30">
        <v>1524</v>
      </c>
      <c r="M468" s="30">
        <v>1947</v>
      </c>
      <c r="N468" s="30">
        <v>2925</v>
      </c>
      <c r="O468" s="30">
        <v>558</v>
      </c>
      <c r="P468" s="30">
        <v>1706</v>
      </c>
      <c r="Q468" s="30">
        <v>1554</v>
      </c>
      <c r="R468" s="30">
        <f t="shared" si="28"/>
        <v>19732</v>
      </c>
      <c r="S468" s="40">
        <f t="shared" si="30"/>
        <v>20718.6</v>
      </c>
      <c r="T468" s="30">
        <v>1373</v>
      </c>
      <c r="U468" s="30">
        <v>1379</v>
      </c>
      <c r="V468" s="30">
        <v>1851</v>
      </c>
      <c r="W468" s="30">
        <v>1469</v>
      </c>
      <c r="X468" s="30">
        <v>1393</v>
      </c>
      <c r="Y468" s="30">
        <v>1493</v>
      </c>
      <c r="Z468" s="30">
        <v>1439</v>
      </c>
      <c r="AA468" s="30">
        <v>1584</v>
      </c>
      <c r="AB468" s="30">
        <v>1623</v>
      </c>
      <c r="AC468" s="30">
        <v>1600</v>
      </c>
      <c r="AD468" s="30">
        <v>1651</v>
      </c>
      <c r="AE468" s="30">
        <v>1294</v>
      </c>
      <c r="AF468" s="30">
        <f t="shared" si="29"/>
        <v>18149</v>
      </c>
      <c r="AG468" s="40">
        <f t="shared" si="31"/>
        <v>19056.45</v>
      </c>
      <c r="AH468" s="30">
        <v>1220</v>
      </c>
      <c r="AI468" s="30">
        <v>1694</v>
      </c>
      <c r="AJ468" s="30">
        <v>1429</v>
      </c>
      <c r="AK468" s="33" t="s">
        <v>18</v>
      </c>
      <c r="AL468" s="33"/>
      <c r="AM468" s="31"/>
      <c r="AN468" s="33" t="s">
        <v>1408</v>
      </c>
      <c r="AO468" s="33" t="s">
        <v>20</v>
      </c>
    </row>
    <row r="469" ht="24.95" customHeight="1" spans="1:41">
      <c r="A469" s="30" t="s">
        <v>1409</v>
      </c>
      <c r="B469" s="30">
        <v>10066188</v>
      </c>
      <c r="C469" s="31" t="s">
        <v>1410</v>
      </c>
      <c r="D469" s="31" t="s">
        <v>1411</v>
      </c>
      <c r="E469" s="32">
        <v>20</v>
      </c>
      <c r="F469" s="30">
        <v>0</v>
      </c>
      <c r="G469" s="30">
        <v>1500</v>
      </c>
      <c r="H469" s="30">
        <v>0</v>
      </c>
      <c r="I469" s="30">
        <v>1502</v>
      </c>
      <c r="J469" s="30">
        <v>0</v>
      </c>
      <c r="K469" s="30">
        <v>1927</v>
      </c>
      <c r="L469" s="30">
        <v>0</v>
      </c>
      <c r="M469" s="30">
        <v>2263</v>
      </c>
      <c r="N469" s="30">
        <v>0</v>
      </c>
      <c r="O469" s="30">
        <v>2461</v>
      </c>
      <c r="P469" s="30">
        <v>0</v>
      </c>
      <c r="Q469" s="30">
        <v>1351</v>
      </c>
      <c r="R469" s="30">
        <f t="shared" si="28"/>
        <v>11004</v>
      </c>
      <c r="S469" s="40">
        <f t="shared" si="30"/>
        <v>11554.2</v>
      </c>
      <c r="T469" s="30">
        <v>0</v>
      </c>
      <c r="U469" s="30">
        <v>1557</v>
      </c>
      <c r="V469" s="30">
        <v>0</v>
      </c>
      <c r="W469" s="30">
        <v>765</v>
      </c>
      <c r="X469" s="30">
        <v>0</v>
      </c>
      <c r="Y469" s="30">
        <v>1131</v>
      </c>
      <c r="Z469" s="30">
        <v>0</v>
      </c>
      <c r="AA469" s="30">
        <v>1806</v>
      </c>
      <c r="AB469" s="30">
        <v>0</v>
      </c>
      <c r="AC469" s="30">
        <v>1383</v>
      </c>
      <c r="AD469" s="30">
        <v>0</v>
      </c>
      <c r="AE469" s="30">
        <v>1274</v>
      </c>
      <c r="AF469" s="30">
        <f t="shared" si="29"/>
        <v>7916</v>
      </c>
      <c r="AG469" s="40">
        <f t="shared" si="31"/>
        <v>8311.8</v>
      </c>
      <c r="AH469" s="30">
        <v>0</v>
      </c>
      <c r="AI469" s="30">
        <v>1166</v>
      </c>
      <c r="AJ469" s="30">
        <v>0</v>
      </c>
      <c r="AK469" s="33" t="s">
        <v>18</v>
      </c>
      <c r="AL469" s="33"/>
      <c r="AM469" s="31" t="s">
        <v>1410</v>
      </c>
      <c r="AN469" s="33" t="s">
        <v>1412</v>
      </c>
      <c r="AO469" s="33" t="s">
        <v>137</v>
      </c>
    </row>
    <row r="470" ht="24.95" customHeight="1" spans="1:41">
      <c r="A470" s="30" t="s">
        <v>461</v>
      </c>
      <c r="B470" s="30">
        <v>10082485</v>
      </c>
      <c r="C470" s="31" t="s">
        <v>1413</v>
      </c>
      <c r="D470" s="31" t="s">
        <v>1414</v>
      </c>
      <c r="E470" s="32">
        <v>50</v>
      </c>
      <c r="F470" s="30">
        <v>3125</v>
      </c>
      <c r="G470" s="30">
        <v>3881</v>
      </c>
      <c r="H470" s="30">
        <v>1658</v>
      </c>
      <c r="I470" s="30">
        <v>2990</v>
      </c>
      <c r="J470" s="30">
        <v>2039</v>
      </c>
      <c r="K470" s="30">
        <v>2669</v>
      </c>
      <c r="L470" s="30">
        <v>3074</v>
      </c>
      <c r="M470" s="30">
        <v>2246</v>
      </c>
      <c r="N470" s="30">
        <v>2816</v>
      </c>
      <c r="O470" s="30">
        <v>2283</v>
      </c>
      <c r="P470" s="30">
        <v>2785</v>
      </c>
      <c r="Q470" s="30">
        <v>3130</v>
      </c>
      <c r="R470" s="30">
        <f t="shared" si="28"/>
        <v>32696</v>
      </c>
      <c r="S470" s="40">
        <f t="shared" si="30"/>
        <v>34330.8</v>
      </c>
      <c r="T470" s="30">
        <v>1929</v>
      </c>
      <c r="U470" s="30">
        <v>2391</v>
      </c>
      <c r="V470" s="30">
        <v>2560</v>
      </c>
      <c r="W470" s="30">
        <v>2215</v>
      </c>
      <c r="X470" s="30">
        <v>2183</v>
      </c>
      <c r="Y470" s="30">
        <v>2585</v>
      </c>
      <c r="Z470" s="30">
        <v>2341</v>
      </c>
      <c r="AA470" s="30">
        <v>2681</v>
      </c>
      <c r="AB470" s="30">
        <v>2566</v>
      </c>
      <c r="AC470" s="30">
        <v>2658</v>
      </c>
      <c r="AD470" s="30">
        <v>2609</v>
      </c>
      <c r="AE470" s="30">
        <v>2266</v>
      </c>
      <c r="AF470" s="30">
        <f t="shared" si="29"/>
        <v>28984</v>
      </c>
      <c r="AG470" s="40">
        <f t="shared" si="31"/>
        <v>30433.2</v>
      </c>
      <c r="AH470" s="30">
        <v>2475</v>
      </c>
      <c r="AI470" s="30">
        <v>2798</v>
      </c>
      <c r="AJ470" s="30">
        <v>2114</v>
      </c>
      <c r="AK470" s="33" t="s">
        <v>18</v>
      </c>
      <c r="AL470" s="33"/>
      <c r="AM470" s="31" t="s">
        <v>1413</v>
      </c>
      <c r="AN470" s="33" t="s">
        <v>1415</v>
      </c>
      <c r="AO470" s="33" t="s">
        <v>20</v>
      </c>
    </row>
    <row r="471" ht="24.95" customHeight="1" spans="1:41">
      <c r="A471" s="30" t="s">
        <v>1416</v>
      </c>
      <c r="B471" s="30">
        <v>10084904</v>
      </c>
      <c r="C471" s="31" t="s">
        <v>1417</v>
      </c>
      <c r="D471" s="31" t="s">
        <v>1418</v>
      </c>
      <c r="E471" s="32">
        <v>20</v>
      </c>
      <c r="F471" s="30">
        <v>2999</v>
      </c>
      <c r="G471" s="30">
        <v>0</v>
      </c>
      <c r="H471" s="30">
        <v>2711</v>
      </c>
      <c r="I471" s="30">
        <v>0</v>
      </c>
      <c r="J471" s="30">
        <v>2820</v>
      </c>
      <c r="K471" s="30">
        <v>0</v>
      </c>
      <c r="L471" s="30">
        <v>2834</v>
      </c>
      <c r="M471" s="30">
        <v>0</v>
      </c>
      <c r="N471" s="30">
        <v>2227</v>
      </c>
      <c r="O471" s="30">
        <v>0</v>
      </c>
      <c r="P471" s="30">
        <v>2282</v>
      </c>
      <c r="Q471" s="30">
        <v>0</v>
      </c>
      <c r="R471" s="30">
        <f t="shared" si="28"/>
        <v>15873</v>
      </c>
      <c r="S471" s="40">
        <f t="shared" si="30"/>
        <v>16666.65</v>
      </c>
      <c r="T471" s="30">
        <v>2881</v>
      </c>
      <c r="U471" s="30">
        <v>0</v>
      </c>
      <c r="V471" s="30">
        <v>2814</v>
      </c>
      <c r="W471" s="30">
        <v>0</v>
      </c>
      <c r="X471" s="30">
        <v>2344</v>
      </c>
      <c r="Y471" s="30">
        <v>0</v>
      </c>
      <c r="Z471" s="30">
        <v>2043</v>
      </c>
      <c r="AA471" s="30">
        <v>0</v>
      </c>
      <c r="AB471" s="30">
        <v>2308</v>
      </c>
      <c r="AC471" s="30">
        <v>0</v>
      </c>
      <c r="AD471" s="30">
        <v>2298</v>
      </c>
      <c r="AE471" s="30">
        <v>0</v>
      </c>
      <c r="AF471" s="30">
        <f t="shared" si="29"/>
        <v>14688</v>
      </c>
      <c r="AG471" s="40">
        <f t="shared" si="31"/>
        <v>15422.4</v>
      </c>
      <c r="AH471" s="30">
        <v>2318</v>
      </c>
      <c r="AI471" s="30">
        <v>0</v>
      </c>
      <c r="AJ471" s="30">
        <v>2912</v>
      </c>
      <c r="AK471" s="33" t="s">
        <v>18</v>
      </c>
      <c r="AL471" s="33"/>
      <c r="AM471" s="31" t="s">
        <v>1419</v>
      </c>
      <c r="AN471" s="33"/>
      <c r="AO471" s="33" t="s">
        <v>20</v>
      </c>
    </row>
    <row r="472" ht="24.95" customHeight="1" spans="1:41">
      <c r="A472" s="30" t="s">
        <v>1420</v>
      </c>
      <c r="B472" s="30">
        <v>10088177</v>
      </c>
      <c r="C472" s="31" t="s">
        <v>1421</v>
      </c>
      <c r="D472" s="31" t="s">
        <v>1422</v>
      </c>
      <c r="E472" s="32">
        <v>20</v>
      </c>
      <c r="F472" s="30">
        <v>1849</v>
      </c>
      <c r="G472" s="30">
        <v>0</v>
      </c>
      <c r="H472" s="30">
        <v>1444</v>
      </c>
      <c r="I472" s="30">
        <v>0</v>
      </c>
      <c r="J472" s="30">
        <v>1610</v>
      </c>
      <c r="K472" s="30">
        <v>0</v>
      </c>
      <c r="L472" s="30">
        <v>1963</v>
      </c>
      <c r="M472" s="30">
        <v>0</v>
      </c>
      <c r="N472" s="30">
        <v>1836</v>
      </c>
      <c r="O472" s="30">
        <v>0</v>
      </c>
      <c r="P472" s="30">
        <v>1419</v>
      </c>
      <c r="Q472" s="30">
        <v>0</v>
      </c>
      <c r="R472" s="30">
        <f t="shared" si="28"/>
        <v>10121</v>
      </c>
      <c r="S472" s="40">
        <f t="shared" si="30"/>
        <v>10627.05</v>
      </c>
      <c r="T472" s="30">
        <v>1192</v>
      </c>
      <c r="U472" s="30">
        <v>0</v>
      </c>
      <c r="V472" s="30">
        <v>722</v>
      </c>
      <c r="W472" s="30">
        <v>0</v>
      </c>
      <c r="X472" s="30">
        <v>908</v>
      </c>
      <c r="Y472" s="30">
        <v>0</v>
      </c>
      <c r="Z472" s="30">
        <v>765</v>
      </c>
      <c r="AA472" s="30">
        <v>0</v>
      </c>
      <c r="AB472" s="30">
        <v>2139</v>
      </c>
      <c r="AC472" s="30">
        <v>0</v>
      </c>
      <c r="AD472" s="30">
        <v>1202</v>
      </c>
      <c r="AE472" s="30">
        <v>0</v>
      </c>
      <c r="AF472" s="30">
        <f t="shared" si="29"/>
        <v>6928</v>
      </c>
      <c r="AG472" s="40">
        <f t="shared" si="31"/>
        <v>7274.4</v>
      </c>
      <c r="AH472" s="30">
        <v>1087</v>
      </c>
      <c r="AI472" s="30">
        <v>0</v>
      </c>
      <c r="AJ472" s="30">
        <v>608</v>
      </c>
      <c r="AK472" s="33" t="s">
        <v>18</v>
      </c>
      <c r="AL472" s="33"/>
      <c r="AM472" s="31" t="s">
        <v>1423</v>
      </c>
      <c r="AN472" s="33" t="s">
        <v>1424</v>
      </c>
      <c r="AO472" s="33" t="s">
        <v>20</v>
      </c>
    </row>
    <row r="473" ht="24.95" customHeight="1" spans="1:41">
      <c r="A473" s="30" t="s">
        <v>1425</v>
      </c>
      <c r="B473" s="30">
        <v>10088382</v>
      </c>
      <c r="C473" s="31" t="s">
        <v>1426</v>
      </c>
      <c r="D473" s="31" t="s">
        <v>1427</v>
      </c>
      <c r="E473" s="32">
        <v>40</v>
      </c>
      <c r="F473" s="30">
        <v>1207</v>
      </c>
      <c r="G473" s="30">
        <v>0</v>
      </c>
      <c r="H473" s="30">
        <v>1007</v>
      </c>
      <c r="I473" s="30">
        <v>0</v>
      </c>
      <c r="J473" s="30">
        <v>1645</v>
      </c>
      <c r="K473" s="30">
        <v>0</v>
      </c>
      <c r="L473" s="30">
        <v>2061</v>
      </c>
      <c r="M473" s="30">
        <v>0</v>
      </c>
      <c r="N473" s="30">
        <v>1883</v>
      </c>
      <c r="O473" s="30">
        <v>0</v>
      </c>
      <c r="P473" s="30">
        <v>1628</v>
      </c>
      <c r="Q473" s="30">
        <v>0</v>
      </c>
      <c r="R473" s="30">
        <f t="shared" si="28"/>
        <v>9431</v>
      </c>
      <c r="S473" s="40">
        <f t="shared" si="30"/>
        <v>9902.55</v>
      </c>
      <c r="T473" s="30">
        <v>1629</v>
      </c>
      <c r="U473" s="30">
        <v>0</v>
      </c>
      <c r="V473" s="30">
        <v>1197</v>
      </c>
      <c r="W473" s="30">
        <v>0</v>
      </c>
      <c r="X473" s="30">
        <v>1619</v>
      </c>
      <c r="Y473" s="30">
        <v>0</v>
      </c>
      <c r="Z473" s="30">
        <v>3397</v>
      </c>
      <c r="AA473" s="30">
        <v>0</v>
      </c>
      <c r="AB473" s="30">
        <v>2686</v>
      </c>
      <c r="AC473" s="30">
        <v>0</v>
      </c>
      <c r="AD473" s="30">
        <v>1329</v>
      </c>
      <c r="AE473" s="30">
        <v>0</v>
      </c>
      <c r="AF473" s="30">
        <f t="shared" si="29"/>
        <v>11857</v>
      </c>
      <c r="AG473" s="40">
        <f t="shared" si="31"/>
        <v>12449.85</v>
      </c>
      <c r="AH473" s="30">
        <v>1171</v>
      </c>
      <c r="AI473" s="30">
        <v>0</v>
      </c>
      <c r="AJ473" s="30">
        <v>1097</v>
      </c>
      <c r="AK473" s="33" t="s">
        <v>18</v>
      </c>
      <c r="AL473" s="33"/>
      <c r="AM473" s="31" t="s">
        <v>1428</v>
      </c>
      <c r="AN473" s="33" t="s">
        <v>1429</v>
      </c>
      <c r="AO473" s="33" t="s">
        <v>23</v>
      </c>
    </row>
    <row r="474" ht="24.95" customHeight="1" spans="1:41">
      <c r="A474" s="30" t="s">
        <v>1430</v>
      </c>
      <c r="B474" s="30">
        <v>10088454</v>
      </c>
      <c r="C474" s="31" t="s">
        <v>1431</v>
      </c>
      <c r="D474" s="31" t="s">
        <v>1432</v>
      </c>
      <c r="E474" s="32">
        <v>25</v>
      </c>
      <c r="F474" s="30">
        <v>965</v>
      </c>
      <c r="G474" s="30">
        <v>0</v>
      </c>
      <c r="H474" s="30">
        <v>823</v>
      </c>
      <c r="I474" s="30">
        <v>0</v>
      </c>
      <c r="J474" s="30">
        <v>954</v>
      </c>
      <c r="K474" s="30">
        <v>0</v>
      </c>
      <c r="L474" s="30">
        <v>42</v>
      </c>
      <c r="M474" s="30">
        <v>0</v>
      </c>
      <c r="N474" s="30">
        <v>2551</v>
      </c>
      <c r="O474" s="30">
        <v>0</v>
      </c>
      <c r="P474" s="30">
        <v>1200</v>
      </c>
      <c r="Q474" s="30">
        <v>0</v>
      </c>
      <c r="R474" s="30">
        <f t="shared" si="28"/>
        <v>6535</v>
      </c>
      <c r="S474" s="40">
        <f t="shared" si="30"/>
        <v>6861.75</v>
      </c>
      <c r="T474" s="30">
        <v>904</v>
      </c>
      <c r="U474" s="30">
        <v>0</v>
      </c>
      <c r="V474" s="30">
        <v>767</v>
      </c>
      <c r="W474" s="30">
        <v>0</v>
      </c>
      <c r="X474" s="30">
        <v>942</v>
      </c>
      <c r="Y474" s="30">
        <v>0</v>
      </c>
      <c r="Z474" s="30">
        <v>1102</v>
      </c>
      <c r="AA474" s="30">
        <v>0</v>
      </c>
      <c r="AB474" s="30">
        <v>1296</v>
      </c>
      <c r="AC474" s="30">
        <v>0</v>
      </c>
      <c r="AD474" s="30">
        <v>1083</v>
      </c>
      <c r="AE474" s="30">
        <v>0</v>
      </c>
      <c r="AF474" s="30">
        <f t="shared" si="29"/>
        <v>6094</v>
      </c>
      <c r="AG474" s="40">
        <f t="shared" si="31"/>
        <v>6398.7</v>
      </c>
      <c r="AH474" s="30">
        <v>1027</v>
      </c>
      <c r="AI474" s="30">
        <v>0</v>
      </c>
      <c r="AJ474" s="30">
        <v>787</v>
      </c>
      <c r="AK474" s="33" t="s">
        <v>18</v>
      </c>
      <c r="AL474" s="33"/>
      <c r="AM474" s="31" t="s">
        <v>1431</v>
      </c>
      <c r="AN474" s="33" t="s">
        <v>1433</v>
      </c>
      <c r="AO474" s="33" t="s">
        <v>23</v>
      </c>
    </row>
    <row r="475" ht="24.95" customHeight="1" spans="1:41">
      <c r="A475" s="30" t="s">
        <v>105</v>
      </c>
      <c r="B475" s="30">
        <v>10101096</v>
      </c>
      <c r="C475" s="31" t="s">
        <v>1434</v>
      </c>
      <c r="D475" s="31" t="s">
        <v>1435</v>
      </c>
      <c r="E475" s="32">
        <v>40</v>
      </c>
      <c r="F475" s="30">
        <v>1187</v>
      </c>
      <c r="G475" s="30">
        <v>1124</v>
      </c>
      <c r="H475" s="30">
        <v>789</v>
      </c>
      <c r="I475" s="30">
        <v>1068</v>
      </c>
      <c r="J475" s="30">
        <v>2734</v>
      </c>
      <c r="K475" s="30">
        <v>1464</v>
      </c>
      <c r="L475" s="30">
        <v>1207</v>
      </c>
      <c r="M475" s="30">
        <v>1643</v>
      </c>
      <c r="N475" s="30">
        <v>1486</v>
      </c>
      <c r="O475" s="30">
        <v>1276</v>
      </c>
      <c r="P475" s="30">
        <v>1200</v>
      </c>
      <c r="Q475" s="30">
        <v>1146</v>
      </c>
      <c r="R475" s="30">
        <f t="shared" si="28"/>
        <v>16324</v>
      </c>
      <c r="S475" s="40">
        <f t="shared" si="30"/>
        <v>17140.2</v>
      </c>
      <c r="T475" s="30">
        <v>1195</v>
      </c>
      <c r="U475" s="30">
        <v>1045</v>
      </c>
      <c r="V475" s="30">
        <v>645</v>
      </c>
      <c r="W475" s="30">
        <v>1001</v>
      </c>
      <c r="X475" s="30">
        <v>1720</v>
      </c>
      <c r="Y475" s="30">
        <v>1242</v>
      </c>
      <c r="Z475" s="30">
        <v>1181</v>
      </c>
      <c r="AA475" s="30">
        <v>1298</v>
      </c>
      <c r="AB475" s="30">
        <v>1318</v>
      </c>
      <c r="AC475" s="30">
        <v>1233</v>
      </c>
      <c r="AD475" s="30">
        <v>1373</v>
      </c>
      <c r="AE475" s="30">
        <v>1104</v>
      </c>
      <c r="AF475" s="30">
        <f t="shared" si="29"/>
        <v>14355</v>
      </c>
      <c r="AG475" s="40">
        <f t="shared" si="31"/>
        <v>15072.75</v>
      </c>
      <c r="AH475" s="30">
        <v>1085</v>
      </c>
      <c r="AI475" s="30">
        <v>1027</v>
      </c>
      <c r="AJ475" s="30">
        <v>632</v>
      </c>
      <c r="AK475" s="33" t="s">
        <v>18</v>
      </c>
      <c r="AL475" s="33"/>
      <c r="AM475" s="31" t="s">
        <v>1436</v>
      </c>
      <c r="AN475" s="33" t="s">
        <v>1437</v>
      </c>
      <c r="AO475" s="33" t="s">
        <v>23</v>
      </c>
    </row>
    <row r="476" ht="24.95" customHeight="1" spans="1:41">
      <c r="A476" s="30" t="s">
        <v>359</v>
      </c>
      <c r="B476" s="30">
        <v>10102249</v>
      </c>
      <c r="C476" s="31" t="s">
        <v>1438</v>
      </c>
      <c r="D476" s="31" t="s">
        <v>1439</v>
      </c>
      <c r="E476" s="32">
        <v>80</v>
      </c>
      <c r="F476" s="30">
        <v>6247</v>
      </c>
      <c r="G476" s="30">
        <v>5106</v>
      </c>
      <c r="H476" s="30">
        <v>4770</v>
      </c>
      <c r="I476" s="30">
        <v>5764</v>
      </c>
      <c r="J476" s="30">
        <v>5124</v>
      </c>
      <c r="K476" s="30">
        <v>6671</v>
      </c>
      <c r="L476" s="30">
        <v>6491</v>
      </c>
      <c r="M476" s="30">
        <v>6465</v>
      </c>
      <c r="N476" s="30">
        <v>6285</v>
      </c>
      <c r="O476" s="30">
        <v>7056</v>
      </c>
      <c r="P476" s="30">
        <v>6737</v>
      </c>
      <c r="Q476" s="30">
        <v>9208</v>
      </c>
      <c r="R476" s="30">
        <f t="shared" si="28"/>
        <v>75924</v>
      </c>
      <c r="S476" s="40">
        <f t="shared" si="30"/>
        <v>79720.2</v>
      </c>
      <c r="T476" s="30">
        <v>8776</v>
      </c>
      <c r="U476" s="30">
        <v>9338</v>
      </c>
      <c r="V476" s="30">
        <v>6734</v>
      </c>
      <c r="W476" s="30">
        <v>10621</v>
      </c>
      <c r="X476" s="30">
        <v>10043</v>
      </c>
      <c r="Y476" s="30">
        <v>11548</v>
      </c>
      <c r="Z476" s="30">
        <v>10088</v>
      </c>
      <c r="AA476" s="30">
        <v>9225</v>
      </c>
      <c r="AB476" s="30">
        <v>9116</v>
      </c>
      <c r="AC476" s="30">
        <v>10057</v>
      </c>
      <c r="AD476" s="30">
        <v>10666</v>
      </c>
      <c r="AE476" s="30">
        <v>10567</v>
      </c>
      <c r="AF476" s="30">
        <f t="shared" si="29"/>
        <v>116779</v>
      </c>
      <c r="AG476" s="40">
        <f t="shared" si="31"/>
        <v>122617.95</v>
      </c>
      <c r="AH476" s="30">
        <v>9507</v>
      </c>
      <c r="AI476" s="30">
        <v>10171</v>
      </c>
      <c r="AJ476" s="30">
        <v>6203</v>
      </c>
      <c r="AK476" s="33" t="s">
        <v>18</v>
      </c>
      <c r="AL476" s="33"/>
      <c r="AM476" s="31"/>
      <c r="AN476" s="33" t="s">
        <v>1440</v>
      </c>
      <c r="AO476" s="33" t="s">
        <v>23</v>
      </c>
    </row>
    <row r="477" ht="24.95" customHeight="1" spans="1:41">
      <c r="A477" s="30" t="s">
        <v>359</v>
      </c>
      <c r="B477" s="30">
        <v>10102589</v>
      </c>
      <c r="C477" s="31" t="s">
        <v>1441</v>
      </c>
      <c r="D477" s="31" t="s">
        <v>1442</v>
      </c>
      <c r="E477" s="32">
        <v>25</v>
      </c>
      <c r="F477" s="30">
        <v>651</v>
      </c>
      <c r="G477" s="30">
        <v>663</v>
      </c>
      <c r="H477" s="30">
        <v>593</v>
      </c>
      <c r="I477" s="30">
        <v>542</v>
      </c>
      <c r="J477" s="30">
        <v>811</v>
      </c>
      <c r="K477" s="30">
        <v>933</v>
      </c>
      <c r="L477" s="30">
        <v>771</v>
      </c>
      <c r="M477" s="30">
        <v>986</v>
      </c>
      <c r="N477" s="30">
        <v>610</v>
      </c>
      <c r="O477" s="30">
        <v>868</v>
      </c>
      <c r="P477" s="30">
        <v>995</v>
      </c>
      <c r="Q477" s="30">
        <v>921</v>
      </c>
      <c r="R477" s="30">
        <f t="shared" si="28"/>
        <v>9344</v>
      </c>
      <c r="S477" s="40">
        <f t="shared" si="30"/>
        <v>9811.2</v>
      </c>
      <c r="T477" s="30">
        <v>907</v>
      </c>
      <c r="U477" s="30">
        <v>1148</v>
      </c>
      <c r="V477" s="30">
        <v>384</v>
      </c>
      <c r="W477" s="30">
        <v>776</v>
      </c>
      <c r="X477" s="30">
        <v>780</v>
      </c>
      <c r="Y477" s="30">
        <v>536</v>
      </c>
      <c r="Z477" s="30">
        <v>848</v>
      </c>
      <c r="AA477" s="30">
        <v>928</v>
      </c>
      <c r="AB477" s="30">
        <v>1094</v>
      </c>
      <c r="AC477" s="30">
        <v>1231</v>
      </c>
      <c r="AD477" s="30">
        <v>1409</v>
      </c>
      <c r="AE477" s="30">
        <v>906</v>
      </c>
      <c r="AF477" s="30">
        <f t="shared" si="29"/>
        <v>10947</v>
      </c>
      <c r="AG477" s="40">
        <f t="shared" si="31"/>
        <v>11494.35</v>
      </c>
      <c r="AH477" s="30">
        <v>901</v>
      </c>
      <c r="AI477" s="30">
        <v>1031</v>
      </c>
      <c r="AJ477" s="30">
        <v>838</v>
      </c>
      <c r="AK477" s="33" t="s">
        <v>18</v>
      </c>
      <c r="AL477" s="33"/>
      <c r="AM477" s="31" t="s">
        <v>1443</v>
      </c>
      <c r="AN477" s="33" t="s">
        <v>1444</v>
      </c>
      <c r="AO477" s="33" t="s">
        <v>23</v>
      </c>
    </row>
    <row r="478" ht="24.95" customHeight="1" spans="1:41">
      <c r="A478" s="30" t="s">
        <v>190</v>
      </c>
      <c r="B478" s="30">
        <v>10105703</v>
      </c>
      <c r="C478" s="31" t="s">
        <v>1445</v>
      </c>
      <c r="D478" s="31" t="s">
        <v>1446</v>
      </c>
      <c r="E478" s="32">
        <v>40</v>
      </c>
      <c r="F478" s="30">
        <v>653</v>
      </c>
      <c r="G478" s="30">
        <v>554</v>
      </c>
      <c r="H478" s="30">
        <v>553</v>
      </c>
      <c r="I478" s="30">
        <v>647</v>
      </c>
      <c r="J478" s="30">
        <v>674</v>
      </c>
      <c r="K478" s="30">
        <v>711</v>
      </c>
      <c r="L478" s="30">
        <v>781</v>
      </c>
      <c r="M478" s="30">
        <v>982</v>
      </c>
      <c r="N478" s="30">
        <v>911</v>
      </c>
      <c r="O478" s="30">
        <v>774</v>
      </c>
      <c r="P478" s="30">
        <v>778</v>
      </c>
      <c r="Q478" s="30">
        <v>686</v>
      </c>
      <c r="R478" s="30">
        <f t="shared" si="28"/>
        <v>8704</v>
      </c>
      <c r="S478" s="40">
        <f t="shared" si="30"/>
        <v>9139.2</v>
      </c>
      <c r="T478" s="30">
        <v>601</v>
      </c>
      <c r="U478" s="30">
        <v>599</v>
      </c>
      <c r="V478" s="30">
        <v>312</v>
      </c>
      <c r="W478" s="30">
        <v>603</v>
      </c>
      <c r="X478" s="30">
        <v>623</v>
      </c>
      <c r="Y478" s="30">
        <v>829</v>
      </c>
      <c r="Z478" s="30">
        <v>652</v>
      </c>
      <c r="AA478" s="30">
        <v>877</v>
      </c>
      <c r="AB478" s="30">
        <v>876</v>
      </c>
      <c r="AC478" s="30">
        <v>804</v>
      </c>
      <c r="AD478" s="30">
        <v>758</v>
      </c>
      <c r="AE478" s="30">
        <v>668</v>
      </c>
      <c r="AF478" s="30">
        <f t="shared" si="29"/>
        <v>8202</v>
      </c>
      <c r="AG478" s="40">
        <f t="shared" si="31"/>
        <v>8612.1</v>
      </c>
      <c r="AH478" s="30">
        <v>626</v>
      </c>
      <c r="AI478" s="30">
        <v>587</v>
      </c>
      <c r="AJ478" s="30">
        <v>417</v>
      </c>
      <c r="AK478" s="33" t="s">
        <v>18</v>
      </c>
      <c r="AL478" s="33"/>
      <c r="AM478" s="31" t="s">
        <v>1447</v>
      </c>
      <c r="AN478" s="33" t="s">
        <v>1448</v>
      </c>
      <c r="AO478" s="33" t="s">
        <v>23</v>
      </c>
    </row>
    <row r="479" ht="24.95" customHeight="1" spans="1:41">
      <c r="A479" s="30" t="s">
        <v>1449</v>
      </c>
      <c r="B479" s="30">
        <v>10113116</v>
      </c>
      <c r="C479" s="31" t="s">
        <v>1450</v>
      </c>
      <c r="D479" s="31" t="s">
        <v>1451</v>
      </c>
      <c r="E479" s="32">
        <v>40</v>
      </c>
      <c r="F479" s="30">
        <v>0</v>
      </c>
      <c r="G479" s="30">
        <v>1791</v>
      </c>
      <c r="H479" s="30">
        <v>0</v>
      </c>
      <c r="I479" s="30">
        <v>1593</v>
      </c>
      <c r="J479" s="30">
        <v>0</v>
      </c>
      <c r="K479" s="30">
        <v>1176</v>
      </c>
      <c r="L479" s="30">
        <v>0</v>
      </c>
      <c r="M479" s="30">
        <v>1403</v>
      </c>
      <c r="N479" s="30">
        <v>0</v>
      </c>
      <c r="O479" s="30">
        <v>1361</v>
      </c>
      <c r="P479" s="30">
        <v>0</v>
      </c>
      <c r="Q479" s="30">
        <v>1426</v>
      </c>
      <c r="R479" s="30">
        <f t="shared" si="28"/>
        <v>8750</v>
      </c>
      <c r="S479" s="40">
        <f t="shared" si="30"/>
        <v>9187.5</v>
      </c>
      <c r="T479" s="30">
        <v>0</v>
      </c>
      <c r="U479" s="30">
        <v>1755</v>
      </c>
      <c r="V479" s="30">
        <v>0</v>
      </c>
      <c r="W479" s="30">
        <v>1362</v>
      </c>
      <c r="X479" s="30">
        <v>0</v>
      </c>
      <c r="Y479" s="30">
        <v>1319</v>
      </c>
      <c r="Z479" s="30">
        <v>0</v>
      </c>
      <c r="AA479" s="30">
        <v>1904</v>
      </c>
      <c r="AB479" s="30">
        <v>0</v>
      </c>
      <c r="AC479" s="30">
        <v>2298</v>
      </c>
      <c r="AD479" s="30">
        <v>0</v>
      </c>
      <c r="AE479" s="30">
        <v>2401</v>
      </c>
      <c r="AF479" s="30">
        <f t="shared" si="29"/>
        <v>11039</v>
      </c>
      <c r="AG479" s="40">
        <f t="shared" si="31"/>
        <v>11590.95</v>
      </c>
      <c r="AH479" s="30">
        <v>0</v>
      </c>
      <c r="AI479" s="30">
        <v>2362</v>
      </c>
      <c r="AJ479" s="30">
        <v>0</v>
      </c>
      <c r="AK479" s="33" t="s">
        <v>18</v>
      </c>
      <c r="AL479" s="33"/>
      <c r="AM479" s="31"/>
      <c r="AN479" s="33"/>
      <c r="AO479" s="33" t="s">
        <v>20</v>
      </c>
    </row>
    <row r="480" ht="24.95" customHeight="1" spans="1:41">
      <c r="A480" s="30" t="s">
        <v>121</v>
      </c>
      <c r="B480" s="30">
        <v>10114452</v>
      </c>
      <c r="C480" s="31" t="s">
        <v>1452</v>
      </c>
      <c r="D480" s="31" t="s">
        <v>1453</v>
      </c>
      <c r="E480" s="32">
        <v>25</v>
      </c>
      <c r="F480" s="30">
        <v>501</v>
      </c>
      <c r="G480" s="30">
        <v>331</v>
      </c>
      <c r="H480" s="30">
        <v>395</v>
      </c>
      <c r="I480" s="30">
        <v>571</v>
      </c>
      <c r="J480" s="30">
        <v>768</v>
      </c>
      <c r="K480" s="30">
        <v>568</v>
      </c>
      <c r="L480" s="30">
        <v>731</v>
      </c>
      <c r="M480" s="30">
        <v>1142</v>
      </c>
      <c r="N480" s="30">
        <v>606</v>
      </c>
      <c r="O480" s="30">
        <v>787</v>
      </c>
      <c r="P480" s="30">
        <v>723</v>
      </c>
      <c r="Q480" s="30">
        <v>698</v>
      </c>
      <c r="R480" s="30">
        <f t="shared" si="28"/>
        <v>7821</v>
      </c>
      <c r="S480" s="40">
        <f t="shared" si="30"/>
        <v>8212.05</v>
      </c>
      <c r="T480" s="30">
        <v>598</v>
      </c>
      <c r="U480" s="30">
        <v>570</v>
      </c>
      <c r="V480" s="30">
        <v>399</v>
      </c>
      <c r="W480" s="30">
        <v>553</v>
      </c>
      <c r="X480" s="30">
        <v>561</v>
      </c>
      <c r="Y480" s="30">
        <v>650</v>
      </c>
      <c r="Z480" s="30">
        <v>711</v>
      </c>
      <c r="AA480" s="30">
        <v>797</v>
      </c>
      <c r="AB480" s="30">
        <v>812</v>
      </c>
      <c r="AC480" s="30">
        <v>664</v>
      </c>
      <c r="AD480" s="30">
        <v>601</v>
      </c>
      <c r="AE480" s="30">
        <v>558</v>
      </c>
      <c r="AF480" s="30">
        <f t="shared" si="29"/>
        <v>7474</v>
      </c>
      <c r="AG480" s="40">
        <f t="shared" si="31"/>
        <v>7847.7</v>
      </c>
      <c r="AH480" s="30">
        <v>447</v>
      </c>
      <c r="AI480" s="30">
        <v>259</v>
      </c>
      <c r="AJ480" s="30">
        <v>162</v>
      </c>
      <c r="AK480" s="33" t="s">
        <v>18</v>
      </c>
      <c r="AL480" s="33"/>
      <c r="AM480" s="31"/>
      <c r="AN480" s="33" t="s">
        <v>1454</v>
      </c>
      <c r="AO480" s="33" t="s">
        <v>23</v>
      </c>
    </row>
    <row r="481" ht="24.95" customHeight="1" spans="1:41">
      <c r="A481" s="30" t="s">
        <v>121</v>
      </c>
      <c r="B481" s="30">
        <v>10115152</v>
      </c>
      <c r="C481" s="31" t="s">
        <v>1455</v>
      </c>
      <c r="D481" s="31" t="s">
        <v>1456</v>
      </c>
      <c r="E481" s="32">
        <v>40</v>
      </c>
      <c r="F481" s="30">
        <v>723</v>
      </c>
      <c r="G481" s="30">
        <v>517</v>
      </c>
      <c r="H481" s="30">
        <v>414</v>
      </c>
      <c r="I481" s="30">
        <v>711</v>
      </c>
      <c r="J481" s="30">
        <v>703</v>
      </c>
      <c r="K481" s="30">
        <v>781</v>
      </c>
      <c r="L481" s="30">
        <v>875</v>
      </c>
      <c r="M481" s="30">
        <v>852</v>
      </c>
      <c r="N481" s="30">
        <v>809</v>
      </c>
      <c r="O481" s="30">
        <v>824</v>
      </c>
      <c r="P481" s="30">
        <v>713</v>
      </c>
      <c r="Q481" s="30">
        <v>547</v>
      </c>
      <c r="R481" s="30">
        <f t="shared" si="28"/>
        <v>8469</v>
      </c>
      <c r="S481" s="40">
        <f t="shared" si="30"/>
        <v>8892.45</v>
      </c>
      <c r="T481" s="30">
        <v>498</v>
      </c>
      <c r="U481" s="30">
        <v>493</v>
      </c>
      <c r="V481" s="30">
        <v>201</v>
      </c>
      <c r="W481" s="30">
        <v>452</v>
      </c>
      <c r="X481" s="30">
        <v>477</v>
      </c>
      <c r="Y481" s="30">
        <v>541</v>
      </c>
      <c r="Z481" s="30">
        <v>634</v>
      </c>
      <c r="AA481" s="30">
        <v>628</v>
      </c>
      <c r="AB481" s="30">
        <v>643</v>
      </c>
      <c r="AC481" s="30">
        <v>554</v>
      </c>
      <c r="AD481" s="30">
        <v>543</v>
      </c>
      <c r="AE481" s="30">
        <v>538</v>
      </c>
      <c r="AF481" s="30">
        <f t="shared" si="29"/>
        <v>6202</v>
      </c>
      <c r="AG481" s="40">
        <f t="shared" si="31"/>
        <v>6512.1</v>
      </c>
      <c r="AH481" s="30">
        <v>553</v>
      </c>
      <c r="AI481" s="30">
        <v>434</v>
      </c>
      <c r="AJ481" s="30">
        <v>135</v>
      </c>
      <c r="AK481" s="33" t="s">
        <v>18</v>
      </c>
      <c r="AL481" s="33"/>
      <c r="AM481" s="31" t="s">
        <v>1457</v>
      </c>
      <c r="AN481" s="33" t="s">
        <v>1458</v>
      </c>
      <c r="AO481" s="33" t="s">
        <v>137</v>
      </c>
    </row>
    <row r="482" ht="24.95" customHeight="1" spans="1:41">
      <c r="A482" s="30" t="s">
        <v>1459</v>
      </c>
      <c r="B482" s="30">
        <v>10119324</v>
      </c>
      <c r="C482" s="31" t="s">
        <v>1460</v>
      </c>
      <c r="D482" s="31" t="s">
        <v>1461</v>
      </c>
      <c r="E482" s="32">
        <v>20</v>
      </c>
      <c r="F482" s="30">
        <v>1227</v>
      </c>
      <c r="G482" s="30">
        <v>0</v>
      </c>
      <c r="H482" s="30">
        <v>1071</v>
      </c>
      <c r="I482" s="30">
        <v>0</v>
      </c>
      <c r="J482" s="30">
        <v>1353</v>
      </c>
      <c r="K482" s="30">
        <v>0</v>
      </c>
      <c r="L482" s="30">
        <v>1474</v>
      </c>
      <c r="M482" s="30">
        <v>0</v>
      </c>
      <c r="N482" s="30">
        <v>1483</v>
      </c>
      <c r="O482" s="30">
        <v>0</v>
      </c>
      <c r="P482" s="30">
        <v>1452</v>
      </c>
      <c r="Q482" s="30">
        <v>0</v>
      </c>
      <c r="R482" s="30">
        <f t="shared" si="28"/>
        <v>8060</v>
      </c>
      <c r="S482" s="40">
        <f t="shared" si="30"/>
        <v>8463</v>
      </c>
      <c r="T482" s="30">
        <v>1490</v>
      </c>
      <c r="U482" s="30">
        <v>0</v>
      </c>
      <c r="V482" s="30">
        <v>1348</v>
      </c>
      <c r="W482" s="30">
        <v>0</v>
      </c>
      <c r="X482" s="30">
        <v>1523</v>
      </c>
      <c r="Y482" s="30">
        <v>0</v>
      </c>
      <c r="Z482" s="30">
        <v>1650</v>
      </c>
      <c r="AA482" s="30">
        <v>0</v>
      </c>
      <c r="AB482" s="30">
        <v>1638</v>
      </c>
      <c r="AC482" s="30">
        <v>0</v>
      </c>
      <c r="AD482" s="30">
        <v>1562</v>
      </c>
      <c r="AE482" s="30">
        <v>0</v>
      </c>
      <c r="AF482" s="30">
        <f t="shared" si="29"/>
        <v>9211</v>
      </c>
      <c r="AG482" s="40">
        <f t="shared" si="31"/>
        <v>9671.55</v>
      </c>
      <c r="AH482" s="30">
        <v>1513</v>
      </c>
      <c r="AI482" s="30">
        <v>0</v>
      </c>
      <c r="AJ482" s="30">
        <v>1718</v>
      </c>
      <c r="AK482" s="33" t="s">
        <v>18</v>
      </c>
      <c r="AL482" s="33"/>
      <c r="AM482" s="31" t="s">
        <v>1462</v>
      </c>
      <c r="AN482" s="33" t="s">
        <v>1463</v>
      </c>
      <c r="AO482" s="33" t="s">
        <v>20</v>
      </c>
    </row>
    <row r="483" ht="24.95" customHeight="1" spans="1:41">
      <c r="A483" s="30" t="s">
        <v>121</v>
      </c>
      <c r="B483" s="30">
        <v>10119845</v>
      </c>
      <c r="C483" s="31" t="s">
        <v>1464</v>
      </c>
      <c r="D483" s="31" t="s">
        <v>1465</v>
      </c>
      <c r="E483" s="32">
        <v>20</v>
      </c>
      <c r="F483" s="30">
        <v>461</v>
      </c>
      <c r="G483" s="30">
        <v>332</v>
      </c>
      <c r="H483" s="30">
        <v>372</v>
      </c>
      <c r="I483" s="30">
        <v>483</v>
      </c>
      <c r="J483" s="30">
        <v>561</v>
      </c>
      <c r="K483" s="30">
        <v>585</v>
      </c>
      <c r="L483" s="30">
        <v>599</v>
      </c>
      <c r="M483" s="30">
        <v>711</v>
      </c>
      <c r="N483" s="30">
        <v>702</v>
      </c>
      <c r="O483" s="30">
        <v>658</v>
      </c>
      <c r="P483" s="30">
        <v>681</v>
      </c>
      <c r="Q483" s="30">
        <v>572</v>
      </c>
      <c r="R483" s="30">
        <f t="shared" si="28"/>
        <v>6717</v>
      </c>
      <c r="S483" s="40">
        <f t="shared" si="30"/>
        <v>7052.85</v>
      </c>
      <c r="T483" s="30">
        <v>504</v>
      </c>
      <c r="U483" s="30">
        <v>491</v>
      </c>
      <c r="V483" s="30">
        <v>303</v>
      </c>
      <c r="W483" s="30">
        <v>543</v>
      </c>
      <c r="X483" s="30">
        <v>608</v>
      </c>
      <c r="Y483" s="30">
        <v>701</v>
      </c>
      <c r="Z483" s="30">
        <v>729</v>
      </c>
      <c r="AA483" s="30">
        <v>817</v>
      </c>
      <c r="AB483" s="30">
        <v>832</v>
      </c>
      <c r="AC483" s="30">
        <v>790</v>
      </c>
      <c r="AD483" s="30">
        <v>801</v>
      </c>
      <c r="AE483" s="30">
        <v>751</v>
      </c>
      <c r="AF483" s="30">
        <f t="shared" si="29"/>
        <v>7870</v>
      </c>
      <c r="AG483" s="40">
        <f t="shared" si="31"/>
        <v>8263.5</v>
      </c>
      <c r="AH483" s="30">
        <v>600</v>
      </c>
      <c r="AI483" s="30">
        <v>473</v>
      </c>
      <c r="AJ483" s="30">
        <v>291</v>
      </c>
      <c r="AK483" s="33" t="s">
        <v>18</v>
      </c>
      <c r="AL483" s="33"/>
      <c r="AM483" s="31" t="s">
        <v>1466</v>
      </c>
      <c r="AN483" s="33" t="s">
        <v>1467</v>
      </c>
      <c r="AO483" s="33" t="s">
        <v>23</v>
      </c>
    </row>
    <row r="484" ht="24.95" customHeight="1" spans="1:41">
      <c r="A484" s="30" t="s">
        <v>59</v>
      </c>
      <c r="B484" s="30">
        <v>10123031</v>
      </c>
      <c r="C484" s="31" t="s">
        <v>1468</v>
      </c>
      <c r="D484" s="31" t="s">
        <v>1469</v>
      </c>
      <c r="E484" s="32">
        <v>25</v>
      </c>
      <c r="F484" s="30">
        <v>391</v>
      </c>
      <c r="G484" s="30">
        <v>309</v>
      </c>
      <c r="H484" s="30">
        <v>294</v>
      </c>
      <c r="I484" s="30">
        <v>529</v>
      </c>
      <c r="J484" s="30">
        <v>493</v>
      </c>
      <c r="K484" s="30">
        <v>548</v>
      </c>
      <c r="L484" s="30">
        <v>576</v>
      </c>
      <c r="M484" s="30">
        <v>766</v>
      </c>
      <c r="N484" s="30">
        <v>787</v>
      </c>
      <c r="O484" s="30">
        <v>624</v>
      </c>
      <c r="P484" s="30">
        <v>712</v>
      </c>
      <c r="Q484" s="30">
        <v>594</v>
      </c>
      <c r="R484" s="30">
        <f t="shared" si="28"/>
        <v>6623</v>
      </c>
      <c r="S484" s="40">
        <f t="shared" si="30"/>
        <v>6954.15</v>
      </c>
      <c r="T484" s="30">
        <v>601</v>
      </c>
      <c r="U484" s="30">
        <v>495</v>
      </c>
      <c r="V484" s="30">
        <v>227</v>
      </c>
      <c r="W484" s="30">
        <v>528</v>
      </c>
      <c r="X484" s="30">
        <v>538</v>
      </c>
      <c r="Y484" s="30">
        <v>631</v>
      </c>
      <c r="Z484" s="30">
        <v>900</v>
      </c>
      <c r="AA484" s="30">
        <v>930</v>
      </c>
      <c r="AB484" s="30">
        <v>671</v>
      </c>
      <c r="AC484" s="30">
        <v>611</v>
      </c>
      <c r="AD484" s="30">
        <v>528</v>
      </c>
      <c r="AE484" s="30">
        <v>439</v>
      </c>
      <c r="AF484" s="30">
        <f t="shared" si="29"/>
        <v>7099</v>
      </c>
      <c r="AG484" s="40">
        <f t="shared" si="31"/>
        <v>7453.95</v>
      </c>
      <c r="AH484" s="30">
        <v>444</v>
      </c>
      <c r="AI484" s="30">
        <v>388</v>
      </c>
      <c r="AJ484" s="30">
        <v>221</v>
      </c>
      <c r="AK484" s="33" t="s">
        <v>18</v>
      </c>
      <c r="AL484" s="33"/>
      <c r="AM484" s="31"/>
      <c r="AN484" s="33" t="s">
        <v>1470</v>
      </c>
      <c r="AO484" s="33" t="s">
        <v>23</v>
      </c>
    </row>
    <row r="485" ht="24.95" customHeight="1" spans="1:41">
      <c r="A485" s="30" t="s">
        <v>105</v>
      </c>
      <c r="B485" s="30">
        <v>10128793</v>
      </c>
      <c r="C485" s="31" t="s">
        <v>1471</v>
      </c>
      <c r="D485" s="31" t="s">
        <v>1472</v>
      </c>
      <c r="E485" s="32">
        <v>25</v>
      </c>
      <c r="F485" s="30">
        <v>625</v>
      </c>
      <c r="G485" s="30">
        <v>518</v>
      </c>
      <c r="H485" s="30">
        <v>471</v>
      </c>
      <c r="I485" s="30">
        <v>655</v>
      </c>
      <c r="J485" s="30">
        <v>591</v>
      </c>
      <c r="K485" s="30">
        <v>626</v>
      </c>
      <c r="L485" s="30">
        <v>599</v>
      </c>
      <c r="M485" s="30">
        <v>819</v>
      </c>
      <c r="N485" s="30">
        <v>702</v>
      </c>
      <c r="O485" s="30">
        <v>636</v>
      </c>
      <c r="P485" s="30">
        <v>613</v>
      </c>
      <c r="Q485" s="30">
        <v>740</v>
      </c>
      <c r="R485" s="30">
        <f t="shared" si="28"/>
        <v>7595</v>
      </c>
      <c r="S485" s="40">
        <f t="shared" si="30"/>
        <v>7974.75</v>
      </c>
      <c r="T485" s="30">
        <v>713</v>
      </c>
      <c r="U485" s="30">
        <v>694</v>
      </c>
      <c r="V485" s="30">
        <v>458</v>
      </c>
      <c r="W485" s="30">
        <v>717</v>
      </c>
      <c r="X485" s="30">
        <v>726</v>
      </c>
      <c r="Y485" s="30">
        <v>752</v>
      </c>
      <c r="Z485" s="30">
        <v>737</v>
      </c>
      <c r="AA485" s="30">
        <v>736</v>
      </c>
      <c r="AB485" s="30">
        <v>928</v>
      </c>
      <c r="AC485" s="30">
        <v>610</v>
      </c>
      <c r="AD485" s="30">
        <v>635</v>
      </c>
      <c r="AE485" s="30">
        <v>600</v>
      </c>
      <c r="AF485" s="30">
        <f t="shared" si="29"/>
        <v>8306</v>
      </c>
      <c r="AG485" s="40">
        <f t="shared" si="31"/>
        <v>8721.3</v>
      </c>
      <c r="AH485" s="30">
        <v>713</v>
      </c>
      <c r="AI485" s="30">
        <v>676</v>
      </c>
      <c r="AJ485" s="30">
        <v>619</v>
      </c>
      <c r="AK485" s="33" t="s">
        <v>18</v>
      </c>
      <c r="AL485" s="33"/>
      <c r="AM485" s="31" t="s">
        <v>1473</v>
      </c>
      <c r="AN485" s="33" t="s">
        <v>1474</v>
      </c>
      <c r="AO485" s="33" t="s">
        <v>23</v>
      </c>
    </row>
    <row r="486" ht="24.95" customHeight="1" spans="1:41">
      <c r="A486" s="30" t="s">
        <v>1475</v>
      </c>
      <c r="B486" s="30">
        <v>10156507</v>
      </c>
      <c r="C486" s="31" t="s">
        <v>1476</v>
      </c>
      <c r="D486" s="31" t="s">
        <v>1477</v>
      </c>
      <c r="E486" s="32">
        <v>20</v>
      </c>
      <c r="F486" s="30">
        <v>0</v>
      </c>
      <c r="G486" s="30">
        <v>1601</v>
      </c>
      <c r="H486" s="30">
        <v>0</v>
      </c>
      <c r="I486" s="30">
        <v>1313</v>
      </c>
      <c r="J486" s="30">
        <v>0</v>
      </c>
      <c r="K486" s="30">
        <v>1637</v>
      </c>
      <c r="L486" s="30">
        <v>0</v>
      </c>
      <c r="M486" s="30">
        <v>1839</v>
      </c>
      <c r="N486" s="30">
        <v>0</v>
      </c>
      <c r="O486" s="30">
        <v>1740</v>
      </c>
      <c r="P486" s="30">
        <v>0</v>
      </c>
      <c r="Q486" s="30">
        <v>1476</v>
      </c>
      <c r="R486" s="30">
        <f t="shared" si="28"/>
        <v>9606</v>
      </c>
      <c r="S486" s="40">
        <f t="shared" si="30"/>
        <v>10086.3</v>
      </c>
      <c r="T486" s="30">
        <v>0</v>
      </c>
      <c r="U486" s="30">
        <v>1322</v>
      </c>
      <c r="V486" s="30">
        <v>0</v>
      </c>
      <c r="W486" s="30">
        <v>1241</v>
      </c>
      <c r="X486" s="30">
        <v>0</v>
      </c>
      <c r="Y486" s="30">
        <v>1472</v>
      </c>
      <c r="Z486" s="30">
        <v>0</v>
      </c>
      <c r="AA486" s="30">
        <v>1744</v>
      </c>
      <c r="AB486" s="30">
        <v>0</v>
      </c>
      <c r="AC486" s="30">
        <v>2196</v>
      </c>
      <c r="AD486" s="30">
        <v>0</v>
      </c>
      <c r="AE486" s="30">
        <v>1844</v>
      </c>
      <c r="AF486" s="30">
        <f t="shared" si="29"/>
        <v>9819</v>
      </c>
      <c r="AG486" s="40">
        <f t="shared" si="31"/>
        <v>10309.95</v>
      </c>
      <c r="AH486" s="30">
        <v>0</v>
      </c>
      <c r="AI486" s="30">
        <v>1567</v>
      </c>
      <c r="AJ486" s="30">
        <v>0</v>
      </c>
      <c r="AK486" s="33" t="s">
        <v>18</v>
      </c>
      <c r="AL486" s="33"/>
      <c r="AM486" s="31" t="s">
        <v>1478</v>
      </c>
      <c r="AN486" s="33" t="s">
        <v>1479</v>
      </c>
      <c r="AO486" s="33" t="s">
        <v>23</v>
      </c>
    </row>
    <row r="487" ht="24.95" customHeight="1" spans="1:41">
      <c r="A487" s="30" t="s">
        <v>59</v>
      </c>
      <c r="B487" s="30">
        <v>10164255</v>
      </c>
      <c r="C487" s="31" t="s">
        <v>1480</v>
      </c>
      <c r="D487" s="31" t="s">
        <v>1481</v>
      </c>
      <c r="E487" s="32">
        <v>50</v>
      </c>
      <c r="F487" s="30">
        <v>5153</v>
      </c>
      <c r="G487" s="30">
        <v>4905</v>
      </c>
      <c r="H487" s="30">
        <v>3974</v>
      </c>
      <c r="I487" s="30">
        <v>5247</v>
      </c>
      <c r="J487" s="30">
        <v>5701</v>
      </c>
      <c r="K487" s="30">
        <v>6064</v>
      </c>
      <c r="L487" s="30">
        <v>6558</v>
      </c>
      <c r="M487" s="30">
        <v>7061</v>
      </c>
      <c r="N487" s="30">
        <v>6621</v>
      </c>
      <c r="O487" s="30">
        <v>6399</v>
      </c>
      <c r="P487" s="30">
        <v>6421</v>
      </c>
      <c r="Q487" s="30">
        <v>5193</v>
      </c>
      <c r="R487" s="30">
        <f t="shared" si="28"/>
        <v>69297</v>
      </c>
      <c r="S487" s="40">
        <f t="shared" si="30"/>
        <v>72761.85</v>
      </c>
      <c r="T487" s="30">
        <v>5393</v>
      </c>
      <c r="U487" s="30">
        <v>4791</v>
      </c>
      <c r="V487" s="30">
        <v>3842</v>
      </c>
      <c r="W487" s="30">
        <v>5757</v>
      </c>
      <c r="X487" s="30">
        <v>6848</v>
      </c>
      <c r="Y487" s="30">
        <v>7300</v>
      </c>
      <c r="Z487" s="30">
        <v>7074</v>
      </c>
      <c r="AA487" s="30">
        <v>7320</v>
      </c>
      <c r="AB487" s="30">
        <v>7077</v>
      </c>
      <c r="AC487" s="30">
        <v>6134</v>
      </c>
      <c r="AD487" s="30">
        <v>6094</v>
      </c>
      <c r="AE487" s="30">
        <v>5019</v>
      </c>
      <c r="AF487" s="30">
        <f t="shared" si="29"/>
        <v>72649</v>
      </c>
      <c r="AG487" s="40">
        <f t="shared" si="31"/>
        <v>76281.45</v>
      </c>
      <c r="AH487" s="30">
        <v>4876</v>
      </c>
      <c r="AI487" s="30">
        <v>3614</v>
      </c>
      <c r="AJ487" s="30">
        <v>1789</v>
      </c>
      <c r="AK487" s="33" t="s">
        <v>18</v>
      </c>
      <c r="AL487" s="33"/>
      <c r="AM487" s="31" t="s">
        <v>1482</v>
      </c>
      <c r="AN487" s="33" t="s">
        <v>1483</v>
      </c>
      <c r="AO487" s="33" t="s">
        <v>20</v>
      </c>
    </row>
    <row r="488" ht="24.95" customHeight="1" spans="1:41">
      <c r="A488" s="30" t="s">
        <v>190</v>
      </c>
      <c r="B488" s="30">
        <v>10168864</v>
      </c>
      <c r="C488" s="31" t="s">
        <v>1484</v>
      </c>
      <c r="D488" s="31" t="s">
        <v>1485</v>
      </c>
      <c r="E488" s="32">
        <v>25</v>
      </c>
      <c r="F488" s="30">
        <v>1064</v>
      </c>
      <c r="G488" s="30">
        <v>876</v>
      </c>
      <c r="H488" s="30">
        <v>1032</v>
      </c>
      <c r="I488" s="30">
        <v>1202</v>
      </c>
      <c r="J488" s="30">
        <v>1180</v>
      </c>
      <c r="K488" s="30">
        <v>1088</v>
      </c>
      <c r="L488" s="30">
        <v>615</v>
      </c>
      <c r="M488" s="30">
        <v>1350</v>
      </c>
      <c r="N488" s="30">
        <v>1684</v>
      </c>
      <c r="O488" s="30">
        <v>1554</v>
      </c>
      <c r="P488" s="30">
        <v>1682</v>
      </c>
      <c r="Q488" s="30">
        <v>1424</v>
      </c>
      <c r="R488" s="30">
        <f t="shared" si="28"/>
        <v>14751</v>
      </c>
      <c r="S488" s="40">
        <f t="shared" si="30"/>
        <v>15488.55</v>
      </c>
      <c r="T488" s="30">
        <v>1317</v>
      </c>
      <c r="U488" s="30">
        <v>1173</v>
      </c>
      <c r="V488" s="30">
        <v>699</v>
      </c>
      <c r="W488" s="30">
        <v>1363</v>
      </c>
      <c r="X488" s="30">
        <v>1505</v>
      </c>
      <c r="Y488" s="30">
        <v>1647</v>
      </c>
      <c r="Z488" s="30">
        <v>1722</v>
      </c>
      <c r="AA488" s="30">
        <v>2015</v>
      </c>
      <c r="AB488" s="30">
        <v>2077</v>
      </c>
      <c r="AC488" s="30">
        <v>1849</v>
      </c>
      <c r="AD488" s="30">
        <v>1873</v>
      </c>
      <c r="AE488" s="30">
        <v>1545</v>
      </c>
      <c r="AF488" s="30">
        <f t="shared" si="29"/>
        <v>18785</v>
      </c>
      <c r="AG488" s="40">
        <f t="shared" si="31"/>
        <v>19724.25</v>
      </c>
      <c r="AH488" s="30">
        <v>1603</v>
      </c>
      <c r="AI488" s="30">
        <v>1317</v>
      </c>
      <c r="AJ488" s="30">
        <v>866</v>
      </c>
      <c r="AK488" s="33" t="s">
        <v>18</v>
      </c>
      <c r="AL488" s="33"/>
      <c r="AM488" s="31" t="s">
        <v>1486</v>
      </c>
      <c r="AN488" s="33" t="s">
        <v>1487</v>
      </c>
      <c r="AO488" s="33" t="s">
        <v>23</v>
      </c>
    </row>
    <row r="489" ht="24.95" customHeight="1" spans="1:41">
      <c r="A489" s="30" t="s">
        <v>1488</v>
      </c>
      <c r="B489" s="30">
        <v>10168920</v>
      </c>
      <c r="C489" s="31" t="s">
        <v>1489</v>
      </c>
      <c r="D489" s="31" t="s">
        <v>1490</v>
      </c>
      <c r="E489" s="32">
        <v>50</v>
      </c>
      <c r="F489" s="30">
        <v>1576</v>
      </c>
      <c r="G489" s="30">
        <v>0</v>
      </c>
      <c r="H489" s="30">
        <v>2192</v>
      </c>
      <c r="I489" s="30">
        <v>0</v>
      </c>
      <c r="J489" s="30">
        <v>3821</v>
      </c>
      <c r="K489" s="30">
        <v>0</v>
      </c>
      <c r="L489" s="30">
        <v>4004</v>
      </c>
      <c r="M489" s="30">
        <v>0</v>
      </c>
      <c r="N489" s="30">
        <v>8709</v>
      </c>
      <c r="O489" s="30">
        <v>0</v>
      </c>
      <c r="P489" s="30">
        <v>6112</v>
      </c>
      <c r="Q489" s="30">
        <v>0</v>
      </c>
      <c r="R489" s="30">
        <f t="shared" si="28"/>
        <v>26414</v>
      </c>
      <c r="S489" s="40">
        <f t="shared" si="30"/>
        <v>27734.7</v>
      </c>
      <c r="T489" s="30">
        <v>5200</v>
      </c>
      <c r="U489" s="30">
        <v>0</v>
      </c>
      <c r="V489" s="30">
        <v>3783</v>
      </c>
      <c r="W489" s="30">
        <v>0</v>
      </c>
      <c r="X489" s="30">
        <v>5188</v>
      </c>
      <c r="Y489" s="30">
        <v>0</v>
      </c>
      <c r="Z489" s="30">
        <v>7025</v>
      </c>
      <c r="AA489" s="30">
        <v>0</v>
      </c>
      <c r="AB489" s="30">
        <v>7321</v>
      </c>
      <c r="AC489" s="30">
        <v>0</v>
      </c>
      <c r="AD489" s="30">
        <v>8920</v>
      </c>
      <c r="AE489" s="30">
        <v>0</v>
      </c>
      <c r="AF489" s="30">
        <f t="shared" si="29"/>
        <v>37437</v>
      </c>
      <c r="AG489" s="40">
        <f t="shared" si="31"/>
        <v>39308.85</v>
      </c>
      <c r="AH489" s="30">
        <v>7720</v>
      </c>
      <c r="AI489" s="30">
        <v>0</v>
      </c>
      <c r="AJ489" s="30">
        <v>5492</v>
      </c>
      <c r="AK489" s="33" t="s">
        <v>18</v>
      </c>
      <c r="AL489" s="33"/>
      <c r="AM489" s="31" t="s">
        <v>1491</v>
      </c>
      <c r="AN489" s="33" t="s">
        <v>1492</v>
      </c>
      <c r="AO489" s="33" t="s">
        <v>23</v>
      </c>
    </row>
    <row r="490" ht="24.95" customHeight="1" spans="1:41">
      <c r="A490" s="30" t="s">
        <v>1493</v>
      </c>
      <c r="B490" s="30">
        <v>10178224</v>
      </c>
      <c r="C490" s="31" t="s">
        <v>1494</v>
      </c>
      <c r="D490" s="31" t="s">
        <v>1495</v>
      </c>
      <c r="E490" s="32">
        <v>25</v>
      </c>
      <c r="F490" s="30">
        <v>0</v>
      </c>
      <c r="G490" s="30">
        <v>1495</v>
      </c>
      <c r="H490" s="30">
        <v>0</v>
      </c>
      <c r="I490" s="30">
        <v>1747</v>
      </c>
      <c r="J490" s="30">
        <v>0</v>
      </c>
      <c r="K490" s="30">
        <v>1680</v>
      </c>
      <c r="L490" s="30">
        <v>0</v>
      </c>
      <c r="M490" s="30">
        <v>1828</v>
      </c>
      <c r="N490" s="30">
        <v>0</v>
      </c>
      <c r="O490" s="30">
        <v>1735</v>
      </c>
      <c r="P490" s="30">
        <v>0</v>
      </c>
      <c r="Q490" s="30">
        <v>1566</v>
      </c>
      <c r="R490" s="30">
        <f t="shared" si="28"/>
        <v>10051</v>
      </c>
      <c r="S490" s="40">
        <f t="shared" si="30"/>
        <v>10553.55</v>
      </c>
      <c r="T490" s="30">
        <v>0</v>
      </c>
      <c r="U490" s="30">
        <v>1783</v>
      </c>
      <c r="V490" s="30">
        <v>0</v>
      </c>
      <c r="W490" s="30">
        <v>883</v>
      </c>
      <c r="X490" s="30">
        <v>0</v>
      </c>
      <c r="Y490" s="30">
        <v>1140</v>
      </c>
      <c r="Z490" s="30">
        <v>0</v>
      </c>
      <c r="AA490" s="30">
        <v>1371</v>
      </c>
      <c r="AB490" s="30">
        <v>0</v>
      </c>
      <c r="AC490" s="30">
        <v>1522</v>
      </c>
      <c r="AD490" s="30">
        <v>0</v>
      </c>
      <c r="AE490" s="30">
        <v>1272</v>
      </c>
      <c r="AF490" s="30">
        <f t="shared" si="29"/>
        <v>7971</v>
      </c>
      <c r="AG490" s="40">
        <f t="shared" si="31"/>
        <v>8369.55</v>
      </c>
      <c r="AH490" s="30">
        <v>0</v>
      </c>
      <c r="AI490" s="30">
        <v>1223</v>
      </c>
      <c r="AJ490" s="30">
        <v>0</v>
      </c>
      <c r="AK490" s="33" t="s">
        <v>18</v>
      </c>
      <c r="AL490" s="33"/>
      <c r="AM490" s="31" t="s">
        <v>1496</v>
      </c>
      <c r="AN490" s="33" t="s">
        <v>1497</v>
      </c>
      <c r="AO490" s="33" t="s">
        <v>23</v>
      </c>
    </row>
    <row r="491" ht="24.95" customHeight="1" spans="1:41">
      <c r="A491" s="30" t="s">
        <v>1475</v>
      </c>
      <c r="B491" s="30">
        <v>10184075</v>
      </c>
      <c r="C491" s="31" t="s">
        <v>1498</v>
      </c>
      <c r="D491" s="31" t="s">
        <v>1499</v>
      </c>
      <c r="E491" s="32">
        <v>25</v>
      </c>
      <c r="F491" s="30">
        <v>0</v>
      </c>
      <c r="G491" s="30">
        <v>1044</v>
      </c>
      <c r="H491" s="30">
        <v>0</v>
      </c>
      <c r="I491" s="30">
        <v>1131</v>
      </c>
      <c r="J491" s="30">
        <v>0</v>
      </c>
      <c r="K491" s="30">
        <v>1227</v>
      </c>
      <c r="L491" s="30">
        <v>0</v>
      </c>
      <c r="M491" s="30">
        <v>1454</v>
      </c>
      <c r="N491" s="30">
        <v>0</v>
      </c>
      <c r="O491" s="30">
        <v>1281</v>
      </c>
      <c r="P491" s="30">
        <v>0</v>
      </c>
      <c r="Q491" s="30">
        <v>1414</v>
      </c>
      <c r="R491" s="30">
        <f t="shared" si="28"/>
        <v>7551</v>
      </c>
      <c r="S491" s="40">
        <f t="shared" si="30"/>
        <v>7928.55</v>
      </c>
      <c r="T491" s="30">
        <v>0</v>
      </c>
      <c r="U491" s="30">
        <v>1332</v>
      </c>
      <c r="V491" s="30">
        <v>0</v>
      </c>
      <c r="W491" s="30">
        <v>1011</v>
      </c>
      <c r="X491" s="30">
        <v>0</v>
      </c>
      <c r="Y491" s="30">
        <v>1384</v>
      </c>
      <c r="Z491" s="30">
        <v>0</v>
      </c>
      <c r="AA491" s="30">
        <v>1082</v>
      </c>
      <c r="AB491" s="30">
        <v>0</v>
      </c>
      <c r="AC491" s="30">
        <v>1328</v>
      </c>
      <c r="AD491" s="30">
        <v>0</v>
      </c>
      <c r="AE491" s="30">
        <v>1143</v>
      </c>
      <c r="AF491" s="30">
        <f t="shared" si="29"/>
        <v>7280</v>
      </c>
      <c r="AG491" s="40">
        <f t="shared" si="31"/>
        <v>7644</v>
      </c>
      <c r="AH491" s="30">
        <v>0</v>
      </c>
      <c r="AI491" s="30">
        <v>1222</v>
      </c>
      <c r="AJ491" s="30">
        <v>0</v>
      </c>
      <c r="AK491" s="33" t="s">
        <v>18</v>
      </c>
      <c r="AL491" s="33"/>
      <c r="AM491" s="31" t="s">
        <v>1500</v>
      </c>
      <c r="AN491" s="33" t="s">
        <v>1501</v>
      </c>
      <c r="AO491" s="33" t="s">
        <v>20</v>
      </c>
    </row>
    <row r="492" ht="24.95" customHeight="1" spans="1:41">
      <c r="A492" s="30" t="s">
        <v>143</v>
      </c>
      <c r="B492" s="30">
        <v>10193855</v>
      </c>
      <c r="C492" s="31" t="s">
        <v>1502</v>
      </c>
      <c r="D492" s="31" t="s">
        <v>1503</v>
      </c>
      <c r="E492" s="32">
        <v>80</v>
      </c>
      <c r="F492" s="30">
        <v>6</v>
      </c>
      <c r="G492" s="30">
        <v>68</v>
      </c>
      <c r="H492" s="30">
        <v>4</v>
      </c>
      <c r="I492" s="30">
        <v>45</v>
      </c>
      <c r="J492" s="30">
        <v>81</v>
      </c>
      <c r="K492" s="30">
        <v>241</v>
      </c>
      <c r="L492" s="30">
        <v>232</v>
      </c>
      <c r="M492" s="30">
        <v>305</v>
      </c>
      <c r="N492" s="30">
        <v>1056</v>
      </c>
      <c r="O492" s="30">
        <v>3223</v>
      </c>
      <c r="P492" s="30">
        <v>1146</v>
      </c>
      <c r="Q492" s="30">
        <v>3937</v>
      </c>
      <c r="R492" s="30">
        <f t="shared" si="28"/>
        <v>10344</v>
      </c>
      <c r="S492" s="40">
        <f t="shared" si="30"/>
        <v>10861.2</v>
      </c>
      <c r="T492" s="30">
        <v>5824</v>
      </c>
      <c r="U492" s="30">
        <v>2986</v>
      </c>
      <c r="V492" s="30">
        <v>424</v>
      </c>
      <c r="W492" s="30">
        <v>724</v>
      </c>
      <c r="X492" s="30">
        <v>820</v>
      </c>
      <c r="Y492" s="30">
        <v>995</v>
      </c>
      <c r="Z492" s="30">
        <v>802</v>
      </c>
      <c r="AA492" s="30">
        <v>1279</v>
      </c>
      <c r="AB492" s="30">
        <v>1423</v>
      </c>
      <c r="AC492" s="30">
        <v>725</v>
      </c>
      <c r="AD492" s="30">
        <v>542</v>
      </c>
      <c r="AE492" s="30">
        <v>445</v>
      </c>
      <c r="AF492" s="30">
        <f t="shared" si="29"/>
        <v>16989</v>
      </c>
      <c r="AG492" s="40">
        <f t="shared" si="31"/>
        <v>17838.45</v>
      </c>
      <c r="AH492" s="30">
        <v>268</v>
      </c>
      <c r="AI492" s="30">
        <v>102</v>
      </c>
      <c r="AJ492" s="30">
        <v>4</v>
      </c>
      <c r="AK492" s="33" t="s">
        <v>18</v>
      </c>
      <c r="AL492" s="33"/>
      <c r="AM492" s="31"/>
      <c r="AN492" s="33" t="s">
        <v>476</v>
      </c>
      <c r="AO492" s="33" t="s">
        <v>23</v>
      </c>
    </row>
    <row r="493" ht="24.95" customHeight="1" spans="1:41">
      <c r="A493" s="30" t="s">
        <v>820</v>
      </c>
      <c r="B493" s="30">
        <v>10198411</v>
      </c>
      <c r="C493" s="31" t="s">
        <v>1504</v>
      </c>
      <c r="D493" s="31" t="s">
        <v>1505</v>
      </c>
      <c r="E493" s="32">
        <v>50</v>
      </c>
      <c r="F493" s="30">
        <v>2817</v>
      </c>
      <c r="G493" s="30">
        <v>1700</v>
      </c>
      <c r="H493" s="30">
        <v>2502</v>
      </c>
      <c r="I493" s="30">
        <v>2158</v>
      </c>
      <c r="J493" s="30">
        <v>2173</v>
      </c>
      <c r="K493" s="30">
        <v>2880</v>
      </c>
      <c r="L493" s="30">
        <v>2047</v>
      </c>
      <c r="M493" s="30">
        <v>2633</v>
      </c>
      <c r="N493" s="30">
        <v>2907</v>
      </c>
      <c r="O493" s="30">
        <v>3395</v>
      </c>
      <c r="P493" s="30">
        <v>4358</v>
      </c>
      <c r="Q493" s="30">
        <v>2776</v>
      </c>
      <c r="R493" s="30">
        <f t="shared" si="28"/>
        <v>32346</v>
      </c>
      <c r="S493" s="40">
        <f t="shared" si="30"/>
        <v>33963.3</v>
      </c>
      <c r="T493" s="30">
        <v>1546</v>
      </c>
      <c r="U493" s="30">
        <v>3527</v>
      </c>
      <c r="V493" s="30">
        <v>1934</v>
      </c>
      <c r="W493" s="30">
        <v>2196</v>
      </c>
      <c r="X493" s="30">
        <v>1558</v>
      </c>
      <c r="Y493" s="30">
        <v>3153</v>
      </c>
      <c r="Z493" s="30">
        <v>2835</v>
      </c>
      <c r="AA493" s="30">
        <v>3375</v>
      </c>
      <c r="AB493" s="30">
        <v>3595</v>
      </c>
      <c r="AC493" s="30">
        <v>3118</v>
      </c>
      <c r="AD493" s="30">
        <v>1533</v>
      </c>
      <c r="AE493" s="30">
        <v>1582</v>
      </c>
      <c r="AF493" s="30">
        <f t="shared" si="29"/>
        <v>29952</v>
      </c>
      <c r="AG493" s="40">
        <f t="shared" si="31"/>
        <v>31449.6</v>
      </c>
      <c r="AH493" s="30">
        <v>1444</v>
      </c>
      <c r="AI493" s="30">
        <v>2330</v>
      </c>
      <c r="AJ493" s="30">
        <v>1337</v>
      </c>
      <c r="AK493" s="33" t="s">
        <v>18</v>
      </c>
      <c r="AL493" s="33"/>
      <c r="AM493" s="31" t="s">
        <v>1506</v>
      </c>
      <c r="AN493" s="33" t="s">
        <v>1507</v>
      </c>
      <c r="AO493" s="33" t="s">
        <v>23</v>
      </c>
    </row>
    <row r="494" ht="24.95" customHeight="1" spans="1:41">
      <c r="A494" s="30" t="s">
        <v>1508</v>
      </c>
      <c r="B494" s="30">
        <v>62006233</v>
      </c>
      <c r="C494" s="31" t="s">
        <v>544</v>
      </c>
      <c r="D494" s="31" t="s">
        <v>1509</v>
      </c>
      <c r="E494" s="32">
        <v>100</v>
      </c>
      <c r="F494" s="30">
        <v>0</v>
      </c>
      <c r="G494" s="30">
        <v>3493</v>
      </c>
      <c r="H494" s="30">
        <v>0</v>
      </c>
      <c r="I494" s="30">
        <v>4091</v>
      </c>
      <c r="J494" s="30">
        <v>0</v>
      </c>
      <c r="K494" s="30">
        <v>5143</v>
      </c>
      <c r="L494" s="30">
        <v>0</v>
      </c>
      <c r="M494" s="30">
        <v>6217</v>
      </c>
      <c r="N494" s="30">
        <v>0</v>
      </c>
      <c r="O494" s="30">
        <v>6018</v>
      </c>
      <c r="P494" s="30">
        <v>0</v>
      </c>
      <c r="Q494" s="30">
        <v>5165</v>
      </c>
      <c r="R494" s="30">
        <f t="shared" si="28"/>
        <v>30127</v>
      </c>
      <c r="S494" s="40">
        <f t="shared" si="30"/>
        <v>31633.35</v>
      </c>
      <c r="T494" s="30">
        <v>0</v>
      </c>
      <c r="U494" s="30">
        <v>4990</v>
      </c>
      <c r="V494" s="30">
        <v>0</v>
      </c>
      <c r="W494" s="30">
        <v>2749</v>
      </c>
      <c r="X494" s="30">
        <v>0</v>
      </c>
      <c r="Y494" s="30">
        <v>4775</v>
      </c>
      <c r="Z494" s="30">
        <v>0</v>
      </c>
      <c r="AA494" s="30">
        <v>5926</v>
      </c>
      <c r="AB494" s="30">
        <v>0</v>
      </c>
      <c r="AC494" s="30">
        <v>6084</v>
      </c>
      <c r="AD494" s="30">
        <v>0</v>
      </c>
      <c r="AE494" s="30">
        <v>4739</v>
      </c>
      <c r="AF494" s="30">
        <f t="shared" si="29"/>
        <v>29263</v>
      </c>
      <c r="AG494" s="40">
        <f t="shared" si="31"/>
        <v>30726.15</v>
      </c>
      <c r="AH494" s="30">
        <v>0</v>
      </c>
      <c r="AI494" s="30">
        <v>4232</v>
      </c>
      <c r="AJ494" s="30">
        <v>0</v>
      </c>
      <c r="AK494" s="33" t="s">
        <v>18</v>
      </c>
      <c r="AL494" s="33"/>
      <c r="AM494" s="31"/>
      <c r="AN494" s="33" t="s">
        <v>546</v>
      </c>
      <c r="AO494" s="33" t="s">
        <v>23</v>
      </c>
    </row>
    <row r="495" ht="24.95" customHeight="1" spans="1:41">
      <c r="A495" s="30" t="s">
        <v>1510</v>
      </c>
      <c r="B495" s="30">
        <v>20210008</v>
      </c>
      <c r="C495" s="31" t="s">
        <v>1511</v>
      </c>
      <c r="D495" s="31" t="s">
        <v>1512</v>
      </c>
      <c r="E495" s="32">
        <v>50</v>
      </c>
      <c r="F495" s="30">
        <v>5155</v>
      </c>
      <c r="G495" s="30">
        <v>3731</v>
      </c>
      <c r="H495" s="30">
        <v>4065</v>
      </c>
      <c r="I495" s="30">
        <v>5940</v>
      </c>
      <c r="J495" s="30">
        <v>5783</v>
      </c>
      <c r="K495" s="30">
        <v>5209</v>
      </c>
      <c r="L495" s="30">
        <v>5080</v>
      </c>
      <c r="M495" s="30">
        <v>5331</v>
      </c>
      <c r="N495" s="30">
        <v>6239</v>
      </c>
      <c r="O495" s="30">
        <v>6055</v>
      </c>
      <c r="P495" s="30">
        <v>5309</v>
      </c>
      <c r="Q495" s="30">
        <v>4921</v>
      </c>
      <c r="R495" s="30">
        <f t="shared" si="28"/>
        <v>62818</v>
      </c>
      <c r="S495" s="40">
        <f t="shared" si="30"/>
        <v>65958.9</v>
      </c>
      <c r="T495" s="30">
        <v>3733</v>
      </c>
      <c r="U495" s="30">
        <v>4718</v>
      </c>
      <c r="V495" s="30">
        <v>1104</v>
      </c>
      <c r="W495" s="30">
        <v>3799</v>
      </c>
      <c r="X495" s="30">
        <v>4695</v>
      </c>
      <c r="Y495" s="30">
        <v>4194</v>
      </c>
      <c r="Z495" s="30">
        <v>2699</v>
      </c>
      <c r="AA495" s="30">
        <v>4820</v>
      </c>
      <c r="AB495" s="30">
        <v>4463</v>
      </c>
      <c r="AC495" s="30">
        <v>5039</v>
      </c>
      <c r="AD495" s="30">
        <v>4312</v>
      </c>
      <c r="AE495" s="30">
        <v>3191</v>
      </c>
      <c r="AF495" s="30">
        <f t="shared" si="29"/>
        <v>46767</v>
      </c>
      <c r="AG495" s="40">
        <f t="shared" si="31"/>
        <v>49105.35</v>
      </c>
      <c r="AH495" s="30">
        <v>2381</v>
      </c>
      <c r="AI495" s="30">
        <v>585</v>
      </c>
      <c r="AJ495" s="30">
        <v>468</v>
      </c>
      <c r="AK495" s="33" t="s">
        <v>1513</v>
      </c>
      <c r="AL495" s="33"/>
      <c r="AM495" s="31" t="s">
        <v>1511</v>
      </c>
      <c r="AN495" s="33" t="s">
        <v>1514</v>
      </c>
      <c r="AO495" s="33" t="s">
        <v>253</v>
      </c>
    </row>
    <row r="496" ht="24.95" customHeight="1" spans="1:41">
      <c r="A496" s="30" t="s">
        <v>1510</v>
      </c>
      <c r="B496" s="30">
        <v>20210227</v>
      </c>
      <c r="C496" s="31" t="s">
        <v>1515</v>
      </c>
      <c r="D496" s="31" t="s">
        <v>1516</v>
      </c>
      <c r="E496" s="32">
        <v>80</v>
      </c>
      <c r="F496" s="30">
        <v>3574</v>
      </c>
      <c r="G496" s="30">
        <v>3427</v>
      </c>
      <c r="H496" s="30">
        <v>2755</v>
      </c>
      <c r="I496" s="30">
        <v>4140</v>
      </c>
      <c r="J496" s="30">
        <v>4318</v>
      </c>
      <c r="K496" s="30">
        <v>3751</v>
      </c>
      <c r="L496" s="30">
        <v>4602</v>
      </c>
      <c r="M496" s="30">
        <v>4983</v>
      </c>
      <c r="N496" s="30">
        <v>4321</v>
      </c>
      <c r="O496" s="30">
        <v>4723</v>
      </c>
      <c r="P496" s="30">
        <v>4689</v>
      </c>
      <c r="Q496" s="30">
        <v>5104</v>
      </c>
      <c r="R496" s="30">
        <f t="shared" si="28"/>
        <v>50387</v>
      </c>
      <c r="S496" s="40">
        <f t="shared" si="30"/>
        <v>52906.35</v>
      </c>
      <c r="T496" s="30">
        <v>5903</v>
      </c>
      <c r="U496" s="30">
        <v>5562</v>
      </c>
      <c r="V496" s="30">
        <v>2246</v>
      </c>
      <c r="W496" s="30">
        <v>5306</v>
      </c>
      <c r="X496" s="30">
        <v>5133</v>
      </c>
      <c r="Y496" s="30">
        <v>4707</v>
      </c>
      <c r="Z496" s="30">
        <v>4666</v>
      </c>
      <c r="AA496" s="30">
        <v>5733</v>
      </c>
      <c r="AB496" s="30">
        <v>4877</v>
      </c>
      <c r="AC496" s="30">
        <v>5049</v>
      </c>
      <c r="AD496" s="30">
        <v>3217</v>
      </c>
      <c r="AE496" s="30">
        <v>3427</v>
      </c>
      <c r="AF496" s="30">
        <f t="shared" si="29"/>
        <v>55826</v>
      </c>
      <c r="AG496" s="40">
        <f t="shared" si="31"/>
        <v>58617.3</v>
      </c>
      <c r="AH496" s="30">
        <v>3766</v>
      </c>
      <c r="AI496" s="30">
        <v>3971</v>
      </c>
      <c r="AJ496" s="30">
        <v>2748</v>
      </c>
      <c r="AK496" s="33" t="s">
        <v>1513</v>
      </c>
      <c r="AL496" s="33"/>
      <c r="AM496" s="31" t="s">
        <v>1517</v>
      </c>
      <c r="AN496" s="33" t="s">
        <v>1518</v>
      </c>
      <c r="AO496" s="33" t="s">
        <v>23</v>
      </c>
    </row>
    <row r="497" ht="24.95" customHeight="1" spans="1:41">
      <c r="A497" s="30" t="s">
        <v>1519</v>
      </c>
      <c r="B497" s="30">
        <v>20101377</v>
      </c>
      <c r="C497" s="31" t="s">
        <v>1520</v>
      </c>
      <c r="D497" s="31" t="s">
        <v>1521</v>
      </c>
      <c r="E497" s="32">
        <v>15</v>
      </c>
      <c r="F497" s="30">
        <v>0</v>
      </c>
      <c r="G497" s="30">
        <v>1114</v>
      </c>
      <c r="H497" s="30">
        <v>0</v>
      </c>
      <c r="I497" s="30">
        <v>975</v>
      </c>
      <c r="J497" s="30">
        <v>0</v>
      </c>
      <c r="K497" s="30">
        <v>1087</v>
      </c>
      <c r="L497" s="30">
        <v>0</v>
      </c>
      <c r="M497" s="30">
        <v>1268</v>
      </c>
      <c r="N497" s="30">
        <v>0</v>
      </c>
      <c r="O497" s="30">
        <v>1176</v>
      </c>
      <c r="P497" s="30">
        <v>0</v>
      </c>
      <c r="Q497" s="30">
        <v>1086</v>
      </c>
      <c r="R497" s="30">
        <f t="shared" si="28"/>
        <v>6706</v>
      </c>
      <c r="S497" s="40">
        <f t="shared" si="30"/>
        <v>7041.3</v>
      </c>
      <c r="T497" s="30">
        <v>0</v>
      </c>
      <c r="U497" s="30">
        <v>1171</v>
      </c>
      <c r="V497" s="30">
        <v>0</v>
      </c>
      <c r="W497" s="30">
        <v>1142</v>
      </c>
      <c r="X497" s="30">
        <v>0</v>
      </c>
      <c r="Y497" s="30">
        <v>1189</v>
      </c>
      <c r="Z497" s="30">
        <v>0</v>
      </c>
      <c r="AA497" s="30">
        <v>1436</v>
      </c>
      <c r="AB497" s="30">
        <v>0</v>
      </c>
      <c r="AC497" s="30">
        <v>1297</v>
      </c>
      <c r="AD497" s="30">
        <v>0</v>
      </c>
      <c r="AE497" s="30">
        <v>1271</v>
      </c>
      <c r="AF497" s="30">
        <f t="shared" si="29"/>
        <v>7506</v>
      </c>
      <c r="AG497" s="40">
        <f t="shared" si="31"/>
        <v>7881.3</v>
      </c>
      <c r="AH497" s="30">
        <v>0</v>
      </c>
      <c r="AI497" s="30">
        <v>1176</v>
      </c>
      <c r="AJ497" s="30">
        <v>0</v>
      </c>
      <c r="AK497" s="33" t="s">
        <v>1513</v>
      </c>
      <c r="AL497" s="33"/>
      <c r="AM497" s="31"/>
      <c r="AN497" s="33" t="s">
        <v>1522</v>
      </c>
      <c r="AO497" s="33" t="s">
        <v>20</v>
      </c>
    </row>
    <row r="498" ht="24.95" customHeight="1" spans="1:41">
      <c r="A498" s="30" t="s">
        <v>1519</v>
      </c>
      <c r="B498" s="30">
        <v>20101376</v>
      </c>
      <c r="C498" s="31" t="s">
        <v>1520</v>
      </c>
      <c r="D498" s="31" t="s">
        <v>1523</v>
      </c>
      <c r="E498" s="32">
        <v>50</v>
      </c>
      <c r="F498" s="30">
        <v>0</v>
      </c>
      <c r="G498" s="30">
        <v>936</v>
      </c>
      <c r="H498" s="30">
        <v>0</v>
      </c>
      <c r="I498" s="30">
        <v>792</v>
      </c>
      <c r="J498" s="30">
        <v>0</v>
      </c>
      <c r="K498" s="30">
        <v>1215</v>
      </c>
      <c r="L498" s="30">
        <v>0</v>
      </c>
      <c r="M498" s="30">
        <v>1971</v>
      </c>
      <c r="N498" s="30">
        <v>0</v>
      </c>
      <c r="O498" s="30">
        <v>1560</v>
      </c>
      <c r="P498" s="30">
        <v>0</v>
      </c>
      <c r="Q498" s="30">
        <v>1003</v>
      </c>
      <c r="R498" s="30">
        <f t="shared" si="28"/>
        <v>7477</v>
      </c>
      <c r="S498" s="40">
        <f t="shared" si="30"/>
        <v>7850.85</v>
      </c>
      <c r="T498" s="30">
        <v>0</v>
      </c>
      <c r="U498" s="30">
        <v>1345</v>
      </c>
      <c r="V498" s="30">
        <v>0</v>
      </c>
      <c r="W498" s="30">
        <v>1236</v>
      </c>
      <c r="X498" s="30">
        <v>0</v>
      </c>
      <c r="Y498" s="30">
        <v>1380</v>
      </c>
      <c r="Z498" s="30">
        <v>0</v>
      </c>
      <c r="AA498" s="30">
        <v>2205</v>
      </c>
      <c r="AB498" s="30">
        <v>0</v>
      </c>
      <c r="AC498" s="30">
        <v>1873</v>
      </c>
      <c r="AD498" s="30">
        <v>0</v>
      </c>
      <c r="AE498" s="30">
        <v>1319</v>
      </c>
      <c r="AF498" s="30">
        <f t="shared" si="29"/>
        <v>9358</v>
      </c>
      <c r="AG498" s="40">
        <f t="shared" si="31"/>
        <v>9825.9</v>
      </c>
      <c r="AH498" s="30">
        <v>0</v>
      </c>
      <c r="AI498" s="30">
        <v>1028</v>
      </c>
      <c r="AJ498" s="30">
        <v>0</v>
      </c>
      <c r="AK498" s="33" t="s">
        <v>1513</v>
      </c>
      <c r="AL498" s="33"/>
      <c r="AM498" s="31"/>
      <c r="AN498" s="33" t="s">
        <v>1522</v>
      </c>
      <c r="AO498" s="33" t="s">
        <v>20</v>
      </c>
    </row>
    <row r="499" ht="24.95" customHeight="1" spans="1:41">
      <c r="A499" s="30" t="s">
        <v>1524</v>
      </c>
      <c r="B499" s="30">
        <v>20210375</v>
      </c>
      <c r="C499" s="31" t="s">
        <v>1525</v>
      </c>
      <c r="D499" s="31" t="s">
        <v>1526</v>
      </c>
      <c r="E499" s="32">
        <v>25</v>
      </c>
      <c r="F499" s="30">
        <v>818</v>
      </c>
      <c r="G499" s="30">
        <v>991</v>
      </c>
      <c r="H499" s="30">
        <v>1476</v>
      </c>
      <c r="I499" s="30">
        <v>1296</v>
      </c>
      <c r="J499" s="30">
        <v>1438</v>
      </c>
      <c r="K499" s="30">
        <v>1585</v>
      </c>
      <c r="L499" s="30">
        <v>1231</v>
      </c>
      <c r="M499" s="30">
        <v>2838</v>
      </c>
      <c r="N499" s="30">
        <v>1815</v>
      </c>
      <c r="O499" s="30">
        <v>1109</v>
      </c>
      <c r="P499" s="30">
        <v>951</v>
      </c>
      <c r="Q499" s="30">
        <v>726</v>
      </c>
      <c r="R499" s="30">
        <f t="shared" si="28"/>
        <v>16274</v>
      </c>
      <c r="S499" s="40">
        <f t="shared" si="30"/>
        <v>17087.7</v>
      </c>
      <c r="T499" s="30">
        <v>698</v>
      </c>
      <c r="U499" s="30">
        <v>722</v>
      </c>
      <c r="V499" s="30">
        <v>460</v>
      </c>
      <c r="W499" s="30">
        <v>919</v>
      </c>
      <c r="X499" s="30">
        <v>1077</v>
      </c>
      <c r="Y499" s="30">
        <v>993</v>
      </c>
      <c r="Z499" s="30">
        <v>907</v>
      </c>
      <c r="AA499" s="30">
        <v>1188</v>
      </c>
      <c r="AB499" s="30">
        <v>1305</v>
      </c>
      <c r="AC499" s="30">
        <v>1393</v>
      </c>
      <c r="AD499" s="30">
        <v>1553</v>
      </c>
      <c r="AE499" s="30">
        <v>810</v>
      </c>
      <c r="AF499" s="30">
        <f t="shared" si="29"/>
        <v>12025</v>
      </c>
      <c r="AG499" s="40">
        <f t="shared" si="31"/>
        <v>12626.25</v>
      </c>
      <c r="AH499" s="30">
        <v>885</v>
      </c>
      <c r="AI499" s="30">
        <v>832</v>
      </c>
      <c r="AJ499" s="30">
        <v>515</v>
      </c>
      <c r="AK499" s="33" t="s">
        <v>1513</v>
      </c>
      <c r="AL499" s="33"/>
      <c r="AM499" s="31" t="s">
        <v>1525</v>
      </c>
      <c r="AN499" s="33" t="s">
        <v>1527</v>
      </c>
      <c r="AO499" s="33" t="s">
        <v>23</v>
      </c>
    </row>
    <row r="500" ht="24.95" customHeight="1" spans="1:41">
      <c r="A500" s="30" t="s">
        <v>1510</v>
      </c>
      <c r="B500" s="30">
        <v>20210004</v>
      </c>
      <c r="C500" s="31" t="s">
        <v>1528</v>
      </c>
      <c r="D500" s="31" t="s">
        <v>1529</v>
      </c>
      <c r="E500" s="32">
        <v>40</v>
      </c>
      <c r="F500" s="30">
        <v>856</v>
      </c>
      <c r="G500" s="30">
        <v>832</v>
      </c>
      <c r="H500" s="30">
        <v>609</v>
      </c>
      <c r="I500" s="30">
        <v>643</v>
      </c>
      <c r="J500" s="30">
        <v>664</v>
      </c>
      <c r="K500" s="30">
        <v>961</v>
      </c>
      <c r="L500" s="30">
        <v>898</v>
      </c>
      <c r="M500" s="30">
        <v>77</v>
      </c>
      <c r="N500" s="30">
        <v>335</v>
      </c>
      <c r="O500" s="30">
        <v>893</v>
      </c>
      <c r="P500" s="30">
        <v>781</v>
      </c>
      <c r="Q500" s="30">
        <v>869</v>
      </c>
      <c r="R500" s="30">
        <f t="shared" si="28"/>
        <v>8418</v>
      </c>
      <c r="S500" s="40">
        <f t="shared" si="30"/>
        <v>8838.9</v>
      </c>
      <c r="T500" s="30">
        <v>872</v>
      </c>
      <c r="U500" s="30">
        <v>2190</v>
      </c>
      <c r="V500" s="30">
        <v>1689</v>
      </c>
      <c r="W500" s="30">
        <v>692</v>
      </c>
      <c r="X500" s="30">
        <v>786</v>
      </c>
      <c r="Y500" s="30">
        <v>763</v>
      </c>
      <c r="Z500" s="30">
        <v>824</v>
      </c>
      <c r="AA500" s="30">
        <v>222</v>
      </c>
      <c r="AB500" s="30">
        <v>186</v>
      </c>
      <c r="AC500" s="30">
        <v>748</v>
      </c>
      <c r="AD500" s="30">
        <v>681</v>
      </c>
      <c r="AE500" s="30">
        <v>745</v>
      </c>
      <c r="AF500" s="30">
        <f t="shared" si="29"/>
        <v>10398</v>
      </c>
      <c r="AG500" s="40">
        <f t="shared" si="31"/>
        <v>10917.9</v>
      </c>
      <c r="AH500" s="30">
        <v>705</v>
      </c>
      <c r="AI500" s="30">
        <v>562</v>
      </c>
      <c r="AJ500" s="30">
        <v>396</v>
      </c>
      <c r="AK500" s="33" t="s">
        <v>1513</v>
      </c>
      <c r="AL500" s="33"/>
      <c r="AM500" s="31" t="s">
        <v>1530</v>
      </c>
      <c r="AN500" s="33" t="s">
        <v>1531</v>
      </c>
      <c r="AO500" s="33" t="s">
        <v>27</v>
      </c>
    </row>
    <row r="501" ht="24.95" customHeight="1" spans="1:41">
      <c r="A501" s="30" t="s">
        <v>1510</v>
      </c>
      <c r="B501" s="30">
        <v>20210021</v>
      </c>
      <c r="C501" s="31" t="s">
        <v>1532</v>
      </c>
      <c r="D501" s="31" t="s">
        <v>1533</v>
      </c>
      <c r="E501" s="32">
        <v>40</v>
      </c>
      <c r="F501" s="30">
        <v>582</v>
      </c>
      <c r="G501" s="30">
        <v>724</v>
      </c>
      <c r="H501" s="30">
        <v>657</v>
      </c>
      <c r="I501" s="30">
        <v>787</v>
      </c>
      <c r="J501" s="30">
        <v>788</v>
      </c>
      <c r="K501" s="30">
        <v>724</v>
      </c>
      <c r="L501" s="30">
        <v>678</v>
      </c>
      <c r="M501" s="30">
        <v>810</v>
      </c>
      <c r="N501" s="30">
        <v>844</v>
      </c>
      <c r="O501" s="30">
        <v>745</v>
      </c>
      <c r="P501" s="30">
        <v>612</v>
      </c>
      <c r="Q501" s="30">
        <v>635</v>
      </c>
      <c r="R501" s="30">
        <f t="shared" si="28"/>
        <v>8586</v>
      </c>
      <c r="S501" s="40">
        <f t="shared" si="30"/>
        <v>9015.3</v>
      </c>
      <c r="T501" s="30">
        <v>588</v>
      </c>
      <c r="U501" s="30">
        <v>691</v>
      </c>
      <c r="V501" s="30">
        <v>436</v>
      </c>
      <c r="W501" s="30">
        <v>494</v>
      </c>
      <c r="X501" s="30">
        <v>492</v>
      </c>
      <c r="Y501" s="30">
        <v>625</v>
      </c>
      <c r="Z501" s="30">
        <v>389</v>
      </c>
      <c r="AA501" s="30">
        <v>557</v>
      </c>
      <c r="AB501" s="30">
        <v>484</v>
      </c>
      <c r="AC501" s="30">
        <v>542</v>
      </c>
      <c r="AD501" s="30">
        <v>453</v>
      </c>
      <c r="AE501" s="30">
        <v>467</v>
      </c>
      <c r="AF501" s="30">
        <f t="shared" si="29"/>
        <v>6218</v>
      </c>
      <c r="AG501" s="40">
        <f t="shared" si="31"/>
        <v>6528.9</v>
      </c>
      <c r="AH501" s="30">
        <v>488</v>
      </c>
      <c r="AI501" s="30">
        <v>457</v>
      </c>
      <c r="AJ501" s="30">
        <v>437</v>
      </c>
      <c r="AK501" s="33" t="s">
        <v>1513</v>
      </c>
      <c r="AL501" s="33"/>
      <c r="AM501" s="31" t="s">
        <v>1534</v>
      </c>
      <c r="AN501" s="33" t="s">
        <v>1535</v>
      </c>
      <c r="AO501" s="33" t="s">
        <v>23</v>
      </c>
    </row>
    <row r="502" ht="24.95" customHeight="1" spans="1:41">
      <c r="A502" s="30" t="s">
        <v>1510</v>
      </c>
      <c r="B502" s="30">
        <v>20210028</v>
      </c>
      <c r="C502" s="31" t="s">
        <v>1536</v>
      </c>
      <c r="D502" s="31" t="s">
        <v>1537</v>
      </c>
      <c r="E502" s="32">
        <v>50</v>
      </c>
      <c r="F502" s="30">
        <v>2275</v>
      </c>
      <c r="G502" s="30">
        <v>1622</v>
      </c>
      <c r="H502" s="30">
        <v>1209</v>
      </c>
      <c r="I502" s="30">
        <v>2634</v>
      </c>
      <c r="J502" s="30">
        <v>2656</v>
      </c>
      <c r="K502" s="30">
        <v>2328</v>
      </c>
      <c r="L502" s="30">
        <v>2720</v>
      </c>
      <c r="M502" s="30">
        <v>2147</v>
      </c>
      <c r="N502" s="30">
        <v>1930</v>
      </c>
      <c r="O502" s="30">
        <v>1932</v>
      </c>
      <c r="P502" s="30">
        <v>1501</v>
      </c>
      <c r="Q502" s="30">
        <v>1802</v>
      </c>
      <c r="R502" s="30">
        <f t="shared" si="28"/>
        <v>24756</v>
      </c>
      <c r="S502" s="40">
        <f t="shared" si="30"/>
        <v>25993.8</v>
      </c>
      <c r="T502" s="30">
        <v>1767</v>
      </c>
      <c r="U502" s="30">
        <v>2858</v>
      </c>
      <c r="V502" s="30">
        <v>0</v>
      </c>
      <c r="W502" s="30">
        <v>467</v>
      </c>
      <c r="X502" s="30">
        <v>2335</v>
      </c>
      <c r="Y502" s="30">
        <v>1854</v>
      </c>
      <c r="Z502" s="30">
        <v>758</v>
      </c>
      <c r="AA502" s="30">
        <v>154</v>
      </c>
      <c r="AB502" s="30">
        <v>891</v>
      </c>
      <c r="AC502" s="30">
        <v>305</v>
      </c>
      <c r="AD502" s="30">
        <v>2454</v>
      </c>
      <c r="AE502" s="30">
        <v>1279</v>
      </c>
      <c r="AF502" s="30">
        <f t="shared" si="29"/>
        <v>15122</v>
      </c>
      <c r="AG502" s="40">
        <f t="shared" si="31"/>
        <v>15878.1</v>
      </c>
      <c r="AH502" s="30">
        <v>1091</v>
      </c>
      <c r="AI502" s="30">
        <v>1350</v>
      </c>
      <c r="AJ502" s="30">
        <v>1032</v>
      </c>
      <c r="AK502" s="33" t="s">
        <v>1513</v>
      </c>
      <c r="AL502" s="33"/>
      <c r="AM502" s="31" t="s">
        <v>1538</v>
      </c>
      <c r="AN502" s="33"/>
      <c r="AO502" s="33" t="s">
        <v>253</v>
      </c>
    </row>
    <row r="503" ht="24.95" customHeight="1" spans="1:41">
      <c r="A503" s="30" t="s">
        <v>1510</v>
      </c>
      <c r="B503" s="30">
        <v>20210029</v>
      </c>
      <c r="C503" s="31" t="s">
        <v>1539</v>
      </c>
      <c r="D503" s="31" t="s">
        <v>1540</v>
      </c>
      <c r="E503" s="32">
        <v>100</v>
      </c>
      <c r="F503" s="30">
        <v>12903</v>
      </c>
      <c r="G503" s="30">
        <v>10643</v>
      </c>
      <c r="H503" s="30">
        <v>9275</v>
      </c>
      <c r="I503" s="30">
        <v>12638</v>
      </c>
      <c r="J503" s="30">
        <v>12787</v>
      </c>
      <c r="K503" s="30">
        <v>11916</v>
      </c>
      <c r="L503" s="30">
        <v>13265</v>
      </c>
      <c r="M503" s="30">
        <v>14530</v>
      </c>
      <c r="N503" s="30">
        <v>13445</v>
      </c>
      <c r="O503" s="30">
        <v>13135</v>
      </c>
      <c r="P503" s="30">
        <v>12994</v>
      </c>
      <c r="Q503" s="30">
        <v>12844</v>
      </c>
      <c r="R503" s="30">
        <f t="shared" si="28"/>
        <v>150375</v>
      </c>
      <c r="S503" s="40">
        <f t="shared" si="30"/>
        <v>157893.75</v>
      </c>
      <c r="T503" s="30">
        <v>12260</v>
      </c>
      <c r="U503" s="30">
        <v>20804</v>
      </c>
      <c r="V503" s="30">
        <v>3037</v>
      </c>
      <c r="W503" s="30">
        <v>13705</v>
      </c>
      <c r="X503" s="30">
        <v>15157</v>
      </c>
      <c r="Y503" s="30">
        <v>12776</v>
      </c>
      <c r="Z503" s="30">
        <v>9945</v>
      </c>
      <c r="AA503" s="30">
        <v>15551</v>
      </c>
      <c r="AB503" s="30">
        <v>12180</v>
      </c>
      <c r="AC503" s="30">
        <v>11769</v>
      </c>
      <c r="AD503" s="30">
        <v>10435</v>
      </c>
      <c r="AE503" s="30">
        <v>10357</v>
      </c>
      <c r="AF503" s="30">
        <f t="shared" si="29"/>
        <v>147976</v>
      </c>
      <c r="AG503" s="40">
        <f t="shared" si="31"/>
        <v>155374.8</v>
      </c>
      <c r="AH503" s="30">
        <v>11796</v>
      </c>
      <c r="AI503" s="30">
        <v>11798</v>
      </c>
      <c r="AJ503" s="30">
        <v>4214</v>
      </c>
      <c r="AK503" s="33" t="s">
        <v>1513</v>
      </c>
      <c r="AL503" s="33"/>
      <c r="AM503" s="31" t="s">
        <v>1541</v>
      </c>
      <c r="AN503" s="33" t="s">
        <v>1542</v>
      </c>
      <c r="AO503" s="33" t="s">
        <v>253</v>
      </c>
    </row>
    <row r="504" ht="24.95" customHeight="1" spans="1:41">
      <c r="A504" s="30" t="s">
        <v>1510</v>
      </c>
      <c r="B504" s="30">
        <v>20210030</v>
      </c>
      <c r="C504" s="31" t="s">
        <v>1543</v>
      </c>
      <c r="D504" s="31" t="s">
        <v>1533</v>
      </c>
      <c r="E504" s="32">
        <v>100</v>
      </c>
      <c r="F504" s="30">
        <v>2813</v>
      </c>
      <c r="G504" s="30">
        <v>1919</v>
      </c>
      <c r="H504" s="30">
        <v>1672</v>
      </c>
      <c r="I504" s="30">
        <v>2764</v>
      </c>
      <c r="J504" s="30">
        <v>2930</v>
      </c>
      <c r="K504" s="30">
        <v>2814</v>
      </c>
      <c r="L504" s="30">
        <v>2981</v>
      </c>
      <c r="M504" s="30">
        <v>3887</v>
      </c>
      <c r="N504" s="30">
        <v>3392</v>
      </c>
      <c r="O504" s="30">
        <v>3150</v>
      </c>
      <c r="P504" s="30">
        <v>2810</v>
      </c>
      <c r="Q504" s="30">
        <v>2784</v>
      </c>
      <c r="R504" s="30">
        <f t="shared" si="28"/>
        <v>33916</v>
      </c>
      <c r="S504" s="40">
        <f t="shared" si="30"/>
        <v>35611.8</v>
      </c>
      <c r="T504" s="30">
        <v>2358</v>
      </c>
      <c r="U504" s="30">
        <v>2427</v>
      </c>
      <c r="V504" s="30">
        <v>464</v>
      </c>
      <c r="W504" s="30">
        <v>1701</v>
      </c>
      <c r="X504" s="30">
        <v>2503</v>
      </c>
      <c r="Y504" s="30">
        <v>2341</v>
      </c>
      <c r="Z504" s="30">
        <v>1816</v>
      </c>
      <c r="AA504" s="30">
        <v>3060</v>
      </c>
      <c r="AB504" s="30">
        <v>2274</v>
      </c>
      <c r="AC504" s="30">
        <v>2219</v>
      </c>
      <c r="AD504" s="30">
        <v>1911</v>
      </c>
      <c r="AE504" s="30">
        <v>1471</v>
      </c>
      <c r="AF504" s="30">
        <f t="shared" si="29"/>
        <v>24545</v>
      </c>
      <c r="AG504" s="40">
        <f t="shared" si="31"/>
        <v>25772.25</v>
      </c>
      <c r="AH504" s="30">
        <v>1514</v>
      </c>
      <c r="AI504" s="30">
        <v>1794</v>
      </c>
      <c r="AJ504" s="30">
        <v>494</v>
      </c>
      <c r="AK504" s="33" t="s">
        <v>1513</v>
      </c>
      <c r="AL504" s="33"/>
      <c r="AM504" s="31" t="s">
        <v>1543</v>
      </c>
      <c r="AN504" s="33"/>
      <c r="AO504" s="33" t="s">
        <v>253</v>
      </c>
    </row>
    <row r="505" ht="24.95" customHeight="1" spans="1:41">
      <c r="A505" s="30" t="s">
        <v>1510</v>
      </c>
      <c r="B505" s="30">
        <v>20210031</v>
      </c>
      <c r="C505" s="31" t="s">
        <v>1544</v>
      </c>
      <c r="D505" s="31" t="s">
        <v>1545</v>
      </c>
      <c r="E505" s="32">
        <v>40</v>
      </c>
      <c r="F505" s="30">
        <v>1018</v>
      </c>
      <c r="G505" s="30">
        <v>655</v>
      </c>
      <c r="H505" s="30">
        <v>765</v>
      </c>
      <c r="I505" s="30">
        <v>1562</v>
      </c>
      <c r="J505" s="30">
        <v>1944</v>
      </c>
      <c r="K505" s="30">
        <v>1944</v>
      </c>
      <c r="L505" s="30">
        <v>2067</v>
      </c>
      <c r="M505" s="30">
        <v>2774</v>
      </c>
      <c r="N505" s="30">
        <v>2449</v>
      </c>
      <c r="O505" s="30">
        <v>1521</v>
      </c>
      <c r="P505" s="30">
        <v>2163</v>
      </c>
      <c r="Q505" s="30">
        <v>1914</v>
      </c>
      <c r="R505" s="30">
        <f t="shared" si="28"/>
        <v>20776</v>
      </c>
      <c r="S505" s="40">
        <f t="shared" si="30"/>
        <v>21814.8</v>
      </c>
      <c r="T505" s="30">
        <v>1233</v>
      </c>
      <c r="U505" s="30">
        <v>1389</v>
      </c>
      <c r="V505" s="30">
        <v>588</v>
      </c>
      <c r="W505" s="30">
        <v>1724</v>
      </c>
      <c r="X505" s="30">
        <v>1314</v>
      </c>
      <c r="Y505" s="30">
        <v>1581</v>
      </c>
      <c r="Z505" s="30">
        <v>1441</v>
      </c>
      <c r="AA505" s="30">
        <v>1924</v>
      </c>
      <c r="AB505" s="30">
        <v>1219</v>
      </c>
      <c r="AC505" s="30">
        <v>1116</v>
      </c>
      <c r="AD505" s="30">
        <v>948</v>
      </c>
      <c r="AE505" s="30">
        <v>641</v>
      </c>
      <c r="AF505" s="30">
        <f t="shared" si="29"/>
        <v>15118</v>
      </c>
      <c r="AG505" s="40">
        <f t="shared" si="31"/>
        <v>15873.9</v>
      </c>
      <c r="AH505" s="30">
        <v>852</v>
      </c>
      <c r="AI505" s="30">
        <v>791</v>
      </c>
      <c r="AJ505" s="30">
        <v>333</v>
      </c>
      <c r="AK505" s="33" t="s">
        <v>1513</v>
      </c>
      <c r="AL505" s="33"/>
      <c r="AM505" s="31" t="s">
        <v>1546</v>
      </c>
      <c r="AN505" s="33" t="s">
        <v>1547</v>
      </c>
      <c r="AO505" s="33" t="s">
        <v>253</v>
      </c>
    </row>
    <row r="506" ht="24.95" customHeight="1" spans="1:41">
      <c r="A506" s="30" t="s">
        <v>1510</v>
      </c>
      <c r="B506" s="30">
        <v>20210032</v>
      </c>
      <c r="C506" s="31" t="s">
        <v>1548</v>
      </c>
      <c r="D506" s="31" t="s">
        <v>1549</v>
      </c>
      <c r="E506" s="32">
        <v>50</v>
      </c>
      <c r="F506" s="30">
        <v>3800</v>
      </c>
      <c r="G506" s="30">
        <v>2653</v>
      </c>
      <c r="H506" s="30">
        <v>2635</v>
      </c>
      <c r="I506" s="30">
        <v>3656</v>
      </c>
      <c r="J506" s="30">
        <v>3869</v>
      </c>
      <c r="K506" s="30">
        <v>3092</v>
      </c>
      <c r="L506" s="30">
        <v>3305</v>
      </c>
      <c r="M506" s="30">
        <v>3336</v>
      </c>
      <c r="N506" s="30">
        <v>3532</v>
      </c>
      <c r="O506" s="30">
        <v>3572</v>
      </c>
      <c r="P506" s="30">
        <v>3260</v>
      </c>
      <c r="Q506" s="30">
        <v>3583</v>
      </c>
      <c r="R506" s="30">
        <f t="shared" si="28"/>
        <v>40293</v>
      </c>
      <c r="S506" s="40">
        <f t="shared" si="30"/>
        <v>42307.65</v>
      </c>
      <c r="T506" s="30">
        <v>3157</v>
      </c>
      <c r="U506" s="30">
        <v>3956</v>
      </c>
      <c r="V506" s="30">
        <v>94</v>
      </c>
      <c r="W506" s="30">
        <v>911</v>
      </c>
      <c r="X506" s="30">
        <v>2270</v>
      </c>
      <c r="Y506" s="30">
        <v>2945</v>
      </c>
      <c r="Z506" s="30">
        <v>2260</v>
      </c>
      <c r="AA506" s="30">
        <v>4181</v>
      </c>
      <c r="AB506" s="30">
        <v>3385</v>
      </c>
      <c r="AC506" s="30">
        <v>3765</v>
      </c>
      <c r="AD506" s="30">
        <v>3009</v>
      </c>
      <c r="AE506" s="30">
        <v>2296</v>
      </c>
      <c r="AF506" s="30">
        <f t="shared" si="29"/>
        <v>32229</v>
      </c>
      <c r="AG506" s="40">
        <f t="shared" si="31"/>
        <v>33840.45</v>
      </c>
      <c r="AH506" s="30">
        <v>2661</v>
      </c>
      <c r="AI506" s="30">
        <v>2503</v>
      </c>
      <c r="AJ506" s="30">
        <v>1119</v>
      </c>
      <c r="AK506" s="33" t="s">
        <v>1513</v>
      </c>
      <c r="AL506" s="33"/>
      <c r="AM506" s="31" t="s">
        <v>1550</v>
      </c>
      <c r="AN506" s="33" t="s">
        <v>1551</v>
      </c>
      <c r="AO506" s="33" t="s">
        <v>253</v>
      </c>
    </row>
    <row r="507" ht="24.95" customHeight="1" spans="1:41">
      <c r="A507" s="30" t="s">
        <v>1510</v>
      </c>
      <c r="B507" s="30">
        <v>20210050</v>
      </c>
      <c r="C507" s="31" t="s">
        <v>1552</v>
      </c>
      <c r="D507" s="31" t="s">
        <v>1553</v>
      </c>
      <c r="E507" s="32">
        <v>25</v>
      </c>
      <c r="F507" s="30">
        <v>993</v>
      </c>
      <c r="G507" s="30">
        <v>763</v>
      </c>
      <c r="H507" s="30">
        <v>533</v>
      </c>
      <c r="I507" s="30">
        <v>803</v>
      </c>
      <c r="J507" s="30">
        <v>935</v>
      </c>
      <c r="K507" s="30">
        <v>868</v>
      </c>
      <c r="L507" s="30">
        <v>960</v>
      </c>
      <c r="M507" s="30">
        <v>1018</v>
      </c>
      <c r="N507" s="30">
        <v>861</v>
      </c>
      <c r="O507" s="30">
        <v>869</v>
      </c>
      <c r="P507" s="30">
        <v>1140</v>
      </c>
      <c r="Q507" s="30">
        <v>1029</v>
      </c>
      <c r="R507" s="30">
        <f t="shared" si="28"/>
        <v>10772</v>
      </c>
      <c r="S507" s="40">
        <f t="shared" si="30"/>
        <v>11310.6</v>
      </c>
      <c r="T507" s="30">
        <v>799</v>
      </c>
      <c r="U507" s="30">
        <v>1009</v>
      </c>
      <c r="V507" s="30">
        <v>308</v>
      </c>
      <c r="W507" s="30">
        <v>753</v>
      </c>
      <c r="X507" s="30">
        <v>910</v>
      </c>
      <c r="Y507" s="30">
        <v>888</v>
      </c>
      <c r="Z507" s="30">
        <v>724</v>
      </c>
      <c r="AA507" s="30">
        <v>1023</v>
      </c>
      <c r="AB507" s="30">
        <v>1101</v>
      </c>
      <c r="AC507" s="30">
        <v>1003</v>
      </c>
      <c r="AD507" s="30">
        <v>1212</v>
      </c>
      <c r="AE507" s="30">
        <v>982</v>
      </c>
      <c r="AF507" s="30">
        <f t="shared" si="29"/>
        <v>10712</v>
      </c>
      <c r="AG507" s="40">
        <f t="shared" si="31"/>
        <v>11247.6</v>
      </c>
      <c r="AH507" s="30">
        <v>1318</v>
      </c>
      <c r="AI507" s="30">
        <v>731</v>
      </c>
      <c r="AJ507" s="30">
        <v>659</v>
      </c>
      <c r="AK507" s="33" t="s">
        <v>1513</v>
      </c>
      <c r="AL507" s="33"/>
      <c r="AM507" s="31" t="s">
        <v>1552</v>
      </c>
      <c r="AN507" s="33" t="s">
        <v>1554</v>
      </c>
      <c r="AO507" s="33" t="s">
        <v>253</v>
      </c>
    </row>
    <row r="508" ht="24.95" customHeight="1" spans="1:41">
      <c r="A508" s="30" t="s">
        <v>1510</v>
      </c>
      <c r="B508" s="30">
        <v>20210025</v>
      </c>
      <c r="C508" s="31" t="s">
        <v>1552</v>
      </c>
      <c r="D508" s="31" t="s">
        <v>1555</v>
      </c>
      <c r="E508" s="32">
        <v>40</v>
      </c>
      <c r="F508" s="30">
        <v>1219</v>
      </c>
      <c r="G508" s="30">
        <v>1176</v>
      </c>
      <c r="H508" s="30">
        <v>1076</v>
      </c>
      <c r="I508" s="30">
        <v>1838</v>
      </c>
      <c r="J508" s="30">
        <v>1151</v>
      </c>
      <c r="K508" s="30">
        <v>1465</v>
      </c>
      <c r="L508" s="30">
        <v>1901</v>
      </c>
      <c r="M508" s="30">
        <v>2028</v>
      </c>
      <c r="N508" s="30">
        <v>1682</v>
      </c>
      <c r="O508" s="30">
        <v>1493</v>
      </c>
      <c r="P508" s="30">
        <v>1444</v>
      </c>
      <c r="Q508" s="30">
        <v>1295</v>
      </c>
      <c r="R508" s="30">
        <f t="shared" si="28"/>
        <v>17768</v>
      </c>
      <c r="S508" s="40">
        <f t="shared" si="30"/>
        <v>18656.4</v>
      </c>
      <c r="T508" s="30">
        <v>1068</v>
      </c>
      <c r="U508" s="30">
        <v>1275</v>
      </c>
      <c r="V508" s="30">
        <v>506</v>
      </c>
      <c r="W508" s="30">
        <v>960</v>
      </c>
      <c r="X508" s="30">
        <v>1372</v>
      </c>
      <c r="Y508" s="30">
        <v>2024</v>
      </c>
      <c r="Z508" s="30">
        <v>1627</v>
      </c>
      <c r="AA508" s="30">
        <v>1740</v>
      </c>
      <c r="AB508" s="30">
        <v>1682</v>
      </c>
      <c r="AC508" s="30">
        <v>1593</v>
      </c>
      <c r="AD508" s="30">
        <v>1574</v>
      </c>
      <c r="AE508" s="30">
        <v>1185</v>
      </c>
      <c r="AF508" s="30">
        <f t="shared" si="29"/>
        <v>16606</v>
      </c>
      <c r="AG508" s="40">
        <f t="shared" si="31"/>
        <v>17436.3</v>
      </c>
      <c r="AH508" s="30">
        <v>1172</v>
      </c>
      <c r="AI508" s="30">
        <v>938</v>
      </c>
      <c r="AJ508" s="30">
        <v>646</v>
      </c>
      <c r="AK508" s="33" t="s">
        <v>1513</v>
      </c>
      <c r="AL508" s="33"/>
      <c r="AM508" s="31" t="s">
        <v>1552</v>
      </c>
      <c r="AN508" s="33" t="s">
        <v>1556</v>
      </c>
      <c r="AO508" s="33" t="s">
        <v>253</v>
      </c>
    </row>
    <row r="509" ht="24.95" customHeight="1" spans="1:41">
      <c r="A509" s="30" t="s">
        <v>1524</v>
      </c>
      <c r="B509" s="30">
        <v>20210071</v>
      </c>
      <c r="C509" s="31" t="s">
        <v>1557</v>
      </c>
      <c r="D509" s="31" t="s">
        <v>1558</v>
      </c>
      <c r="E509" s="32">
        <v>50</v>
      </c>
      <c r="F509" s="30">
        <v>923</v>
      </c>
      <c r="G509" s="30">
        <v>933</v>
      </c>
      <c r="H509" s="30">
        <v>618</v>
      </c>
      <c r="I509" s="30">
        <v>654</v>
      </c>
      <c r="J509" s="30">
        <v>740</v>
      </c>
      <c r="K509" s="30">
        <v>1026</v>
      </c>
      <c r="L509" s="30">
        <v>1021</v>
      </c>
      <c r="M509" s="30">
        <v>1139</v>
      </c>
      <c r="N509" s="30">
        <v>1236</v>
      </c>
      <c r="O509" s="30">
        <v>850</v>
      </c>
      <c r="P509" s="30">
        <v>970</v>
      </c>
      <c r="Q509" s="30">
        <v>896</v>
      </c>
      <c r="R509" s="30">
        <f t="shared" si="28"/>
        <v>11006</v>
      </c>
      <c r="S509" s="40">
        <f t="shared" si="30"/>
        <v>11556.3</v>
      </c>
      <c r="T509" s="30">
        <v>816</v>
      </c>
      <c r="U509" s="30">
        <v>778</v>
      </c>
      <c r="V509" s="30">
        <v>493</v>
      </c>
      <c r="W509" s="30">
        <v>528</v>
      </c>
      <c r="X509" s="30">
        <v>558</v>
      </c>
      <c r="Y509" s="30">
        <v>934</v>
      </c>
      <c r="Z509" s="30">
        <v>804</v>
      </c>
      <c r="AA509" s="30">
        <v>1094</v>
      </c>
      <c r="AB509" s="30">
        <v>1020</v>
      </c>
      <c r="AC509" s="30">
        <v>905</v>
      </c>
      <c r="AD509" s="30">
        <v>845</v>
      </c>
      <c r="AE509" s="30">
        <v>842</v>
      </c>
      <c r="AF509" s="30">
        <f t="shared" si="29"/>
        <v>9617</v>
      </c>
      <c r="AG509" s="40">
        <f t="shared" si="31"/>
        <v>10097.85</v>
      </c>
      <c r="AH509" s="30">
        <v>715</v>
      </c>
      <c r="AI509" s="30">
        <v>573</v>
      </c>
      <c r="AJ509" s="30">
        <v>713</v>
      </c>
      <c r="AK509" s="33" t="s">
        <v>1513</v>
      </c>
      <c r="AL509" s="33"/>
      <c r="AM509" s="31" t="s">
        <v>1559</v>
      </c>
      <c r="AN509" s="33" t="s">
        <v>1560</v>
      </c>
      <c r="AO509" s="33" t="s">
        <v>23</v>
      </c>
    </row>
    <row r="510" ht="24.95" customHeight="1" spans="1:41">
      <c r="A510" s="30" t="s">
        <v>1510</v>
      </c>
      <c r="B510" s="30">
        <v>20210121</v>
      </c>
      <c r="C510" s="31" t="s">
        <v>1561</v>
      </c>
      <c r="D510" s="31" t="s">
        <v>1562</v>
      </c>
      <c r="E510" s="32">
        <v>40</v>
      </c>
      <c r="F510" s="30">
        <v>2092</v>
      </c>
      <c r="G510" s="30">
        <v>1704</v>
      </c>
      <c r="H510" s="30">
        <v>1536</v>
      </c>
      <c r="I510" s="30">
        <v>1444</v>
      </c>
      <c r="J510" s="30">
        <v>1599</v>
      </c>
      <c r="K510" s="30">
        <v>1595</v>
      </c>
      <c r="L510" s="30">
        <v>1495</v>
      </c>
      <c r="M510" s="30">
        <v>1261</v>
      </c>
      <c r="N510" s="30">
        <v>1349</v>
      </c>
      <c r="O510" s="30">
        <v>1197</v>
      </c>
      <c r="P510" s="30">
        <v>1277</v>
      </c>
      <c r="Q510" s="30">
        <v>1410</v>
      </c>
      <c r="R510" s="30">
        <f t="shared" si="28"/>
        <v>17959</v>
      </c>
      <c r="S510" s="40">
        <f t="shared" si="30"/>
        <v>18856.95</v>
      </c>
      <c r="T510" s="30">
        <v>1282</v>
      </c>
      <c r="U510" s="30">
        <v>1398</v>
      </c>
      <c r="V510" s="30">
        <v>1056</v>
      </c>
      <c r="W510" s="30">
        <v>1384</v>
      </c>
      <c r="X510" s="30">
        <v>1580</v>
      </c>
      <c r="Y510" s="30">
        <v>1825</v>
      </c>
      <c r="Z510" s="30">
        <v>1436</v>
      </c>
      <c r="AA510" s="30">
        <v>670</v>
      </c>
      <c r="AB510" s="30">
        <v>840</v>
      </c>
      <c r="AC510" s="30">
        <v>1676</v>
      </c>
      <c r="AD510" s="30">
        <v>1612</v>
      </c>
      <c r="AE510" s="30">
        <v>1633</v>
      </c>
      <c r="AF510" s="30">
        <f t="shared" si="29"/>
        <v>16392</v>
      </c>
      <c r="AG510" s="40">
        <f t="shared" si="31"/>
        <v>17211.6</v>
      </c>
      <c r="AH510" s="30">
        <v>1604</v>
      </c>
      <c r="AI510" s="30">
        <v>1459</v>
      </c>
      <c r="AJ510" s="30">
        <v>1327</v>
      </c>
      <c r="AK510" s="33" t="s">
        <v>1513</v>
      </c>
      <c r="AL510" s="33"/>
      <c r="AM510" s="31" t="s">
        <v>1561</v>
      </c>
      <c r="AN510" s="33"/>
      <c r="AO510" s="33" t="s">
        <v>27</v>
      </c>
    </row>
    <row r="511" ht="24.95" customHeight="1" spans="1:41">
      <c r="A511" s="30" t="s">
        <v>1563</v>
      </c>
      <c r="B511" s="30">
        <v>20251061</v>
      </c>
      <c r="C511" s="31" t="s">
        <v>1564</v>
      </c>
      <c r="D511" s="31" t="s">
        <v>1565</v>
      </c>
      <c r="E511" s="32">
        <v>40</v>
      </c>
      <c r="F511" s="30">
        <v>1140</v>
      </c>
      <c r="G511" s="30">
        <v>336</v>
      </c>
      <c r="H511" s="30">
        <v>1993</v>
      </c>
      <c r="I511" s="30">
        <v>1082</v>
      </c>
      <c r="J511" s="30">
        <v>1202</v>
      </c>
      <c r="K511" s="30">
        <v>1177</v>
      </c>
      <c r="L511" s="30">
        <v>1358</v>
      </c>
      <c r="M511" s="30">
        <v>1469</v>
      </c>
      <c r="N511" s="30">
        <v>3906</v>
      </c>
      <c r="O511" s="30">
        <v>3406</v>
      </c>
      <c r="P511" s="30">
        <v>3547</v>
      </c>
      <c r="Q511" s="30">
        <v>2314</v>
      </c>
      <c r="R511" s="30">
        <f t="shared" si="28"/>
        <v>22930</v>
      </c>
      <c r="S511" s="40">
        <f t="shared" si="30"/>
        <v>24076.5</v>
      </c>
      <c r="T511" s="30">
        <v>312</v>
      </c>
      <c r="U511" s="30">
        <v>516</v>
      </c>
      <c r="V511" s="30">
        <v>529</v>
      </c>
      <c r="W511" s="30">
        <v>599</v>
      </c>
      <c r="X511" s="30">
        <v>727</v>
      </c>
      <c r="Y511" s="30">
        <v>741</v>
      </c>
      <c r="Z511" s="30">
        <v>828</v>
      </c>
      <c r="AA511" s="30">
        <v>633</v>
      </c>
      <c r="AB511" s="30">
        <v>727</v>
      </c>
      <c r="AC511" s="30">
        <v>1404</v>
      </c>
      <c r="AD511" s="30">
        <v>1543</v>
      </c>
      <c r="AE511" s="30">
        <v>1558</v>
      </c>
      <c r="AF511" s="30">
        <f t="shared" si="29"/>
        <v>10117</v>
      </c>
      <c r="AG511" s="40">
        <f t="shared" si="31"/>
        <v>10622.85</v>
      </c>
      <c r="AH511" s="30">
        <v>989</v>
      </c>
      <c r="AI511" s="30">
        <v>215</v>
      </c>
      <c r="AJ511" s="30">
        <v>210</v>
      </c>
      <c r="AK511" s="33" t="s">
        <v>1513</v>
      </c>
      <c r="AL511" s="33"/>
      <c r="AM511" s="31" t="s">
        <v>1566</v>
      </c>
      <c r="AN511" s="33" t="s">
        <v>1567</v>
      </c>
      <c r="AO511" s="33" t="s">
        <v>27</v>
      </c>
    </row>
    <row r="512" ht="24.95" customHeight="1" spans="1:41">
      <c r="A512" s="30" t="s">
        <v>1524</v>
      </c>
      <c r="B512" s="30">
        <v>20210126</v>
      </c>
      <c r="C512" s="31" t="s">
        <v>1564</v>
      </c>
      <c r="D512" s="31" t="s">
        <v>1568</v>
      </c>
      <c r="E512" s="32">
        <v>50</v>
      </c>
      <c r="F512" s="30">
        <v>4430</v>
      </c>
      <c r="G512" s="30">
        <v>4278</v>
      </c>
      <c r="H512" s="30">
        <v>4174</v>
      </c>
      <c r="I512" s="30">
        <v>4133</v>
      </c>
      <c r="J512" s="30">
        <v>4029</v>
      </c>
      <c r="K512" s="30">
        <v>3266</v>
      </c>
      <c r="L512" s="30">
        <v>3450</v>
      </c>
      <c r="M512" s="30">
        <v>4315</v>
      </c>
      <c r="N512" s="30">
        <v>5410</v>
      </c>
      <c r="O512" s="30">
        <v>5368</v>
      </c>
      <c r="P512" s="30">
        <v>6760</v>
      </c>
      <c r="Q512" s="30">
        <v>6231</v>
      </c>
      <c r="R512" s="30">
        <f t="shared" si="28"/>
        <v>55844</v>
      </c>
      <c r="S512" s="40">
        <f t="shared" si="30"/>
        <v>58636.2</v>
      </c>
      <c r="T512" s="30">
        <v>5423</v>
      </c>
      <c r="U512" s="30">
        <v>4249</v>
      </c>
      <c r="V512" s="30">
        <v>2848</v>
      </c>
      <c r="W512" s="30">
        <v>3550</v>
      </c>
      <c r="X512" s="30">
        <v>4274</v>
      </c>
      <c r="Y512" s="30">
        <v>4130</v>
      </c>
      <c r="Z512" s="30">
        <v>4232</v>
      </c>
      <c r="AA512" s="30">
        <v>4491</v>
      </c>
      <c r="AB512" s="30">
        <v>3970</v>
      </c>
      <c r="AC512" s="30">
        <v>5790</v>
      </c>
      <c r="AD512" s="30">
        <v>7007</v>
      </c>
      <c r="AE512" s="30">
        <v>7292</v>
      </c>
      <c r="AF512" s="30">
        <f t="shared" si="29"/>
        <v>57256</v>
      </c>
      <c r="AG512" s="40">
        <f t="shared" si="31"/>
        <v>60118.8</v>
      </c>
      <c r="AH512" s="30">
        <v>7721</v>
      </c>
      <c r="AI512" s="30">
        <v>7649</v>
      </c>
      <c r="AJ512" s="30">
        <v>5872</v>
      </c>
      <c r="AK512" s="33" t="s">
        <v>1513</v>
      </c>
      <c r="AL512" s="33"/>
      <c r="AM512" s="31" t="s">
        <v>1569</v>
      </c>
      <c r="AN512" s="33" t="s">
        <v>1567</v>
      </c>
      <c r="AO512" s="33" t="s">
        <v>27</v>
      </c>
    </row>
    <row r="513" ht="24.95" customHeight="1" spans="1:41">
      <c r="A513" s="30" t="s">
        <v>1524</v>
      </c>
      <c r="B513" s="30">
        <v>20210127</v>
      </c>
      <c r="C513" s="31" t="s">
        <v>1570</v>
      </c>
      <c r="D513" s="31" t="s">
        <v>1571</v>
      </c>
      <c r="E513" s="32">
        <v>50</v>
      </c>
      <c r="F513" s="30">
        <v>2306</v>
      </c>
      <c r="G513" s="30">
        <v>2510</v>
      </c>
      <c r="H513" s="30">
        <v>2575</v>
      </c>
      <c r="I513" s="30">
        <v>2099</v>
      </c>
      <c r="J513" s="30">
        <v>1992</v>
      </c>
      <c r="K513" s="30">
        <v>2044</v>
      </c>
      <c r="L513" s="30">
        <v>1634</v>
      </c>
      <c r="M513" s="30">
        <v>2038</v>
      </c>
      <c r="N513" s="30">
        <v>1789</v>
      </c>
      <c r="O513" s="30">
        <v>1472</v>
      </c>
      <c r="P513" s="30">
        <v>2132</v>
      </c>
      <c r="Q513" s="30">
        <v>2205</v>
      </c>
      <c r="R513" s="30">
        <f t="shared" si="28"/>
        <v>24796</v>
      </c>
      <c r="S513" s="40">
        <f t="shared" si="30"/>
        <v>26035.8</v>
      </c>
      <c r="T513" s="30">
        <v>1991</v>
      </c>
      <c r="U513" s="30">
        <v>2486</v>
      </c>
      <c r="V513" s="30">
        <v>2308</v>
      </c>
      <c r="W513" s="30">
        <v>1840</v>
      </c>
      <c r="X513" s="30">
        <v>1812</v>
      </c>
      <c r="Y513" s="30">
        <v>1896</v>
      </c>
      <c r="Z513" s="30">
        <v>1886</v>
      </c>
      <c r="AA513" s="30">
        <v>2304</v>
      </c>
      <c r="AB513" s="30">
        <v>2470</v>
      </c>
      <c r="AC513" s="30">
        <v>2386</v>
      </c>
      <c r="AD513" s="30">
        <v>2345</v>
      </c>
      <c r="AE513" s="30">
        <v>2228</v>
      </c>
      <c r="AF513" s="30">
        <f t="shared" si="29"/>
        <v>25952</v>
      </c>
      <c r="AG513" s="40">
        <f t="shared" si="31"/>
        <v>27249.6</v>
      </c>
      <c r="AH513" s="30">
        <v>2284</v>
      </c>
      <c r="AI513" s="30">
        <v>2750</v>
      </c>
      <c r="AJ513" s="30">
        <v>3090</v>
      </c>
      <c r="AK513" s="33" t="s">
        <v>1513</v>
      </c>
      <c r="AL513" s="33"/>
      <c r="AM513" s="31" t="s">
        <v>1570</v>
      </c>
      <c r="AN513" s="33" t="s">
        <v>1572</v>
      </c>
      <c r="AO513" s="33" t="s">
        <v>20</v>
      </c>
    </row>
    <row r="514" ht="24.95" customHeight="1" spans="1:41">
      <c r="A514" s="30" t="s">
        <v>1524</v>
      </c>
      <c r="B514" s="30">
        <v>20210172</v>
      </c>
      <c r="C514" s="31" t="s">
        <v>1573</v>
      </c>
      <c r="D514" s="31" t="s">
        <v>1574</v>
      </c>
      <c r="E514" s="32">
        <v>50</v>
      </c>
      <c r="F514" s="30">
        <v>1200</v>
      </c>
      <c r="G514" s="30">
        <v>1418</v>
      </c>
      <c r="H514" s="30">
        <v>1206</v>
      </c>
      <c r="I514" s="30">
        <v>940</v>
      </c>
      <c r="J514" s="30">
        <v>711</v>
      </c>
      <c r="K514" s="30">
        <v>887</v>
      </c>
      <c r="L514" s="30">
        <v>881</v>
      </c>
      <c r="M514" s="30">
        <v>717</v>
      </c>
      <c r="N514" s="30">
        <v>487</v>
      </c>
      <c r="O514" s="30">
        <v>434</v>
      </c>
      <c r="P514" s="30">
        <v>613</v>
      </c>
      <c r="Q514" s="30">
        <v>879</v>
      </c>
      <c r="R514" s="30">
        <f t="shared" si="28"/>
        <v>10373</v>
      </c>
      <c r="S514" s="40">
        <f t="shared" si="30"/>
        <v>10891.65</v>
      </c>
      <c r="T514" s="30">
        <v>1159</v>
      </c>
      <c r="U514" s="30">
        <v>1290</v>
      </c>
      <c r="V514" s="30">
        <v>1178</v>
      </c>
      <c r="W514" s="30">
        <v>785</v>
      </c>
      <c r="X514" s="30">
        <v>528</v>
      </c>
      <c r="Y514" s="30">
        <v>529</v>
      </c>
      <c r="Z514" s="30">
        <v>767</v>
      </c>
      <c r="AA514" s="30">
        <v>610</v>
      </c>
      <c r="AB514" s="30">
        <v>463</v>
      </c>
      <c r="AC514" s="30">
        <v>510</v>
      </c>
      <c r="AD514" s="30">
        <v>581</v>
      </c>
      <c r="AE514" s="30">
        <v>782</v>
      </c>
      <c r="AF514" s="30">
        <f t="shared" si="29"/>
        <v>9182</v>
      </c>
      <c r="AG514" s="40">
        <f t="shared" si="31"/>
        <v>9641.1</v>
      </c>
      <c r="AH514" s="30">
        <v>961</v>
      </c>
      <c r="AI514" s="30">
        <v>1030</v>
      </c>
      <c r="AJ514" s="30">
        <v>1134</v>
      </c>
      <c r="AK514" s="33" t="s">
        <v>1513</v>
      </c>
      <c r="AL514" s="33"/>
      <c r="AM514" s="31" t="s">
        <v>1573</v>
      </c>
      <c r="AN514" s="33" t="s">
        <v>1575</v>
      </c>
      <c r="AO514" s="33" t="s">
        <v>137</v>
      </c>
    </row>
    <row r="515" ht="24.95" customHeight="1" spans="1:41">
      <c r="A515" s="30" t="s">
        <v>1524</v>
      </c>
      <c r="B515" s="30">
        <v>20210182</v>
      </c>
      <c r="C515" s="31" t="s">
        <v>1576</v>
      </c>
      <c r="D515" s="31" t="s">
        <v>1577</v>
      </c>
      <c r="E515" s="32">
        <v>50</v>
      </c>
      <c r="F515" s="30">
        <v>3472</v>
      </c>
      <c r="G515" s="30">
        <v>3457</v>
      </c>
      <c r="H515" s="30">
        <v>3165</v>
      </c>
      <c r="I515" s="30">
        <v>3627</v>
      </c>
      <c r="J515" s="30">
        <v>3914</v>
      </c>
      <c r="K515" s="30">
        <v>3951</v>
      </c>
      <c r="L515" s="30">
        <v>3675</v>
      </c>
      <c r="M515" s="30">
        <v>3108</v>
      </c>
      <c r="N515" s="30">
        <v>4010</v>
      </c>
      <c r="O515" s="30">
        <v>4534</v>
      </c>
      <c r="P515" s="30">
        <v>4637</v>
      </c>
      <c r="Q515" s="30">
        <v>2390</v>
      </c>
      <c r="R515" s="30">
        <f t="shared" ref="R515:R578" si="32">SUM(F515:Q515)</f>
        <v>43940</v>
      </c>
      <c r="S515" s="40">
        <f t="shared" si="30"/>
        <v>46137</v>
      </c>
      <c r="T515" s="30">
        <v>2715</v>
      </c>
      <c r="U515" s="30">
        <v>2567</v>
      </c>
      <c r="V515" s="30">
        <v>2633</v>
      </c>
      <c r="W515" s="30">
        <v>2055</v>
      </c>
      <c r="X515" s="30">
        <v>2137</v>
      </c>
      <c r="Y515" s="30">
        <v>2105</v>
      </c>
      <c r="Z515" s="30">
        <v>1978</v>
      </c>
      <c r="AA515" s="30">
        <v>1018</v>
      </c>
      <c r="AB515" s="30">
        <v>819</v>
      </c>
      <c r="AC515" s="30">
        <v>2222</v>
      </c>
      <c r="AD515" s="30">
        <v>2234</v>
      </c>
      <c r="AE515" s="30">
        <v>2490</v>
      </c>
      <c r="AF515" s="30">
        <f t="shared" ref="AF515:AF578" si="33">SUM(T515:AE515)</f>
        <v>24973</v>
      </c>
      <c r="AG515" s="40">
        <f t="shared" si="31"/>
        <v>26221.65</v>
      </c>
      <c r="AH515" s="30">
        <v>1903</v>
      </c>
      <c r="AI515" s="30">
        <v>2319</v>
      </c>
      <c r="AJ515" s="30">
        <v>1738</v>
      </c>
      <c r="AK515" s="33" t="s">
        <v>1513</v>
      </c>
      <c r="AL515" s="33"/>
      <c r="AM515" s="31" t="s">
        <v>1578</v>
      </c>
      <c r="AN515" s="33" t="s">
        <v>1579</v>
      </c>
      <c r="AO515" s="33" t="s">
        <v>27</v>
      </c>
    </row>
    <row r="516" ht="24.95" customHeight="1" spans="1:41">
      <c r="A516" s="30" t="s">
        <v>1524</v>
      </c>
      <c r="B516" s="30">
        <v>20251063</v>
      </c>
      <c r="C516" s="31" t="s">
        <v>1576</v>
      </c>
      <c r="D516" s="31" t="s">
        <v>1580</v>
      </c>
      <c r="E516" s="32">
        <v>50</v>
      </c>
      <c r="F516" s="30">
        <v>4052</v>
      </c>
      <c r="G516" s="30">
        <v>3912</v>
      </c>
      <c r="H516" s="30">
        <v>3486</v>
      </c>
      <c r="I516" s="30">
        <v>3661</v>
      </c>
      <c r="J516" s="30">
        <v>4079</v>
      </c>
      <c r="K516" s="30">
        <v>5043</v>
      </c>
      <c r="L516" s="30">
        <v>4788</v>
      </c>
      <c r="M516" s="30">
        <v>4556</v>
      </c>
      <c r="N516" s="30">
        <v>4595</v>
      </c>
      <c r="O516" s="30">
        <v>4396</v>
      </c>
      <c r="P516" s="30">
        <v>5511</v>
      </c>
      <c r="Q516" s="30">
        <v>5850</v>
      </c>
      <c r="R516" s="30">
        <f t="shared" si="32"/>
        <v>53929</v>
      </c>
      <c r="S516" s="40">
        <f t="shared" ref="S516:S579" si="34">R516*1.05</f>
        <v>56625.45</v>
      </c>
      <c r="T516" s="30">
        <v>5507</v>
      </c>
      <c r="U516" s="30">
        <v>5444</v>
      </c>
      <c r="V516" s="30">
        <v>5911</v>
      </c>
      <c r="W516" s="30">
        <v>5058</v>
      </c>
      <c r="X516" s="30">
        <v>5459</v>
      </c>
      <c r="Y516" s="30">
        <v>5241</v>
      </c>
      <c r="Z516" s="30">
        <v>4865</v>
      </c>
      <c r="AA516" s="30">
        <v>4395</v>
      </c>
      <c r="AB516" s="30">
        <v>3994</v>
      </c>
      <c r="AC516" s="30">
        <v>5168</v>
      </c>
      <c r="AD516" s="30">
        <v>5363</v>
      </c>
      <c r="AE516" s="30">
        <v>5650</v>
      </c>
      <c r="AF516" s="30">
        <f t="shared" si="33"/>
        <v>62055</v>
      </c>
      <c r="AG516" s="40">
        <f t="shared" ref="AG516:AG579" si="35">AF516*1.05</f>
        <v>65157.75</v>
      </c>
      <c r="AH516" s="30">
        <v>5001</v>
      </c>
      <c r="AI516" s="30">
        <v>5070</v>
      </c>
      <c r="AJ516" s="30">
        <v>3316</v>
      </c>
      <c r="AK516" s="33" t="s">
        <v>1513</v>
      </c>
      <c r="AL516" s="33"/>
      <c r="AM516" s="31" t="s">
        <v>1576</v>
      </c>
      <c r="AN516" s="33" t="s">
        <v>1579</v>
      </c>
      <c r="AO516" s="33" t="s">
        <v>27</v>
      </c>
    </row>
    <row r="517" ht="24.95" customHeight="1" spans="1:41">
      <c r="A517" s="30" t="s">
        <v>1524</v>
      </c>
      <c r="B517" s="30">
        <v>20210198</v>
      </c>
      <c r="C517" s="31" t="s">
        <v>1581</v>
      </c>
      <c r="D517" s="31" t="s">
        <v>1582</v>
      </c>
      <c r="E517" s="32">
        <v>50</v>
      </c>
      <c r="F517" s="30">
        <v>2347</v>
      </c>
      <c r="G517" s="30">
        <v>1742</v>
      </c>
      <c r="H517" s="30">
        <v>1585</v>
      </c>
      <c r="I517" s="30">
        <v>2085</v>
      </c>
      <c r="J517" s="30">
        <v>2071</v>
      </c>
      <c r="K517" s="30">
        <v>1723</v>
      </c>
      <c r="L517" s="30">
        <v>1125</v>
      </c>
      <c r="M517" s="30">
        <v>2117</v>
      </c>
      <c r="N517" s="30">
        <v>2747</v>
      </c>
      <c r="O517" s="30">
        <v>2680</v>
      </c>
      <c r="P517" s="30">
        <v>2741</v>
      </c>
      <c r="Q517" s="30">
        <v>2384</v>
      </c>
      <c r="R517" s="30">
        <f t="shared" si="32"/>
        <v>25347</v>
      </c>
      <c r="S517" s="40">
        <f t="shared" si="34"/>
        <v>26614.35</v>
      </c>
      <c r="T517" s="30">
        <v>2566</v>
      </c>
      <c r="U517" s="30">
        <v>2786</v>
      </c>
      <c r="V517" s="30">
        <v>1938</v>
      </c>
      <c r="W517" s="30">
        <v>2144</v>
      </c>
      <c r="X517" s="30">
        <v>2622</v>
      </c>
      <c r="Y517" s="30">
        <v>2393</v>
      </c>
      <c r="Z517" s="30">
        <v>2426</v>
      </c>
      <c r="AA517" s="30">
        <v>3016</v>
      </c>
      <c r="AB517" s="30">
        <v>3634</v>
      </c>
      <c r="AC517" s="30">
        <v>3682</v>
      </c>
      <c r="AD517" s="30">
        <v>4023</v>
      </c>
      <c r="AE517" s="30">
        <v>4129</v>
      </c>
      <c r="AF517" s="30">
        <f t="shared" si="33"/>
        <v>35359</v>
      </c>
      <c r="AG517" s="40">
        <f t="shared" si="35"/>
        <v>37126.95</v>
      </c>
      <c r="AH517" s="30">
        <v>4561</v>
      </c>
      <c r="AI517" s="30">
        <v>4023</v>
      </c>
      <c r="AJ517" s="30">
        <v>2505</v>
      </c>
      <c r="AK517" s="33" t="s">
        <v>1513</v>
      </c>
      <c r="AL517" s="33"/>
      <c r="AM517" s="31" t="s">
        <v>1583</v>
      </c>
      <c r="AN517" s="33" t="s">
        <v>1584</v>
      </c>
      <c r="AO517" s="33" t="s">
        <v>23</v>
      </c>
    </row>
    <row r="518" ht="24.95" customHeight="1" spans="1:41">
      <c r="A518" s="30" t="s">
        <v>1524</v>
      </c>
      <c r="B518" s="30">
        <v>20210200</v>
      </c>
      <c r="C518" s="31" t="s">
        <v>1585</v>
      </c>
      <c r="D518" s="31" t="s">
        <v>1586</v>
      </c>
      <c r="E518" s="32">
        <v>40</v>
      </c>
      <c r="F518" s="30">
        <v>514</v>
      </c>
      <c r="G518" s="30">
        <v>375</v>
      </c>
      <c r="H518" s="30">
        <v>367</v>
      </c>
      <c r="I518" s="30">
        <v>448</v>
      </c>
      <c r="J518" s="30">
        <v>544</v>
      </c>
      <c r="K518" s="30">
        <v>609</v>
      </c>
      <c r="L518" s="30">
        <v>683</v>
      </c>
      <c r="M518" s="30">
        <v>762</v>
      </c>
      <c r="N518" s="30">
        <v>700</v>
      </c>
      <c r="O518" s="30">
        <v>544</v>
      </c>
      <c r="P518" s="30">
        <v>705</v>
      </c>
      <c r="Q518" s="30">
        <v>540</v>
      </c>
      <c r="R518" s="30">
        <f t="shared" si="32"/>
        <v>6791</v>
      </c>
      <c r="S518" s="40">
        <f t="shared" si="34"/>
        <v>7130.55</v>
      </c>
      <c r="T518" s="30">
        <v>570</v>
      </c>
      <c r="U518" s="30">
        <v>505</v>
      </c>
      <c r="V518" s="30">
        <v>384</v>
      </c>
      <c r="W518" s="30">
        <v>499</v>
      </c>
      <c r="X518" s="30">
        <v>571</v>
      </c>
      <c r="Y518" s="30">
        <v>575</v>
      </c>
      <c r="Z518" s="30">
        <v>598</v>
      </c>
      <c r="AA518" s="30">
        <v>883</v>
      </c>
      <c r="AB518" s="30">
        <v>907</v>
      </c>
      <c r="AC518" s="30">
        <v>799</v>
      </c>
      <c r="AD518" s="30">
        <v>955</v>
      </c>
      <c r="AE518" s="30">
        <v>690</v>
      </c>
      <c r="AF518" s="30">
        <f t="shared" si="33"/>
        <v>7936</v>
      </c>
      <c r="AG518" s="40">
        <f t="shared" si="35"/>
        <v>8332.8</v>
      </c>
      <c r="AH518" s="30">
        <v>497</v>
      </c>
      <c r="AI518" s="30">
        <v>491</v>
      </c>
      <c r="AJ518" s="30">
        <v>328</v>
      </c>
      <c r="AK518" s="33" t="s">
        <v>1513</v>
      </c>
      <c r="AL518" s="33"/>
      <c r="AM518" s="31"/>
      <c r="AN518" s="33" t="s">
        <v>1587</v>
      </c>
      <c r="AO518" s="33" t="s">
        <v>23</v>
      </c>
    </row>
    <row r="519" ht="24.95" customHeight="1" spans="1:41">
      <c r="A519" s="30" t="s">
        <v>1510</v>
      </c>
      <c r="B519" s="30">
        <v>20210224</v>
      </c>
      <c r="C519" s="31" t="s">
        <v>1588</v>
      </c>
      <c r="D519" s="31" t="s">
        <v>1589</v>
      </c>
      <c r="E519" s="32">
        <v>100</v>
      </c>
      <c r="F519" s="30">
        <v>8575</v>
      </c>
      <c r="G519" s="30">
        <v>5646</v>
      </c>
      <c r="H519" s="30">
        <v>5474</v>
      </c>
      <c r="I519" s="30">
        <v>8472</v>
      </c>
      <c r="J519" s="30">
        <v>8714</v>
      </c>
      <c r="K519" s="30">
        <v>8923</v>
      </c>
      <c r="L519" s="30">
        <v>9553</v>
      </c>
      <c r="M519" s="30">
        <v>4207</v>
      </c>
      <c r="N519" s="30">
        <v>4681</v>
      </c>
      <c r="O519" s="30">
        <v>10643</v>
      </c>
      <c r="P519" s="30">
        <v>9589</v>
      </c>
      <c r="Q519" s="30">
        <v>9228</v>
      </c>
      <c r="R519" s="30">
        <f t="shared" si="32"/>
        <v>93705</v>
      </c>
      <c r="S519" s="40">
        <f t="shared" si="34"/>
        <v>98390.25</v>
      </c>
      <c r="T519" s="30">
        <v>8136</v>
      </c>
      <c r="U519" s="30">
        <v>9966</v>
      </c>
      <c r="V519" s="30">
        <v>5656</v>
      </c>
      <c r="W519" s="30">
        <v>8312</v>
      </c>
      <c r="X519" s="30">
        <v>9474</v>
      </c>
      <c r="Y519" s="30">
        <v>10363</v>
      </c>
      <c r="Z519" s="30">
        <v>9578</v>
      </c>
      <c r="AA519" s="30">
        <v>3309</v>
      </c>
      <c r="AB519" s="30">
        <v>3362</v>
      </c>
      <c r="AC519" s="30">
        <v>10671</v>
      </c>
      <c r="AD519" s="30">
        <v>9033</v>
      </c>
      <c r="AE519" s="30">
        <v>10219</v>
      </c>
      <c r="AF519" s="30">
        <f t="shared" si="33"/>
        <v>98079</v>
      </c>
      <c r="AG519" s="40">
        <f t="shared" si="35"/>
        <v>102982.95</v>
      </c>
      <c r="AH519" s="30">
        <v>9666</v>
      </c>
      <c r="AI519" s="30">
        <v>9047</v>
      </c>
      <c r="AJ519" s="30">
        <v>5995</v>
      </c>
      <c r="AK519" s="33" t="s">
        <v>1513</v>
      </c>
      <c r="AL519" s="33"/>
      <c r="AM519" s="31" t="s">
        <v>1590</v>
      </c>
      <c r="AN519" s="33" t="s">
        <v>1591</v>
      </c>
      <c r="AO519" s="33" t="s">
        <v>27</v>
      </c>
    </row>
    <row r="520" ht="24.95" customHeight="1" spans="1:41">
      <c r="A520" s="30" t="s">
        <v>1510</v>
      </c>
      <c r="B520" s="30">
        <v>20210228</v>
      </c>
      <c r="C520" s="31" t="s">
        <v>1592</v>
      </c>
      <c r="D520" s="31" t="s">
        <v>1593</v>
      </c>
      <c r="E520" s="32">
        <v>80</v>
      </c>
      <c r="F520" s="30">
        <v>4283</v>
      </c>
      <c r="G520" s="30">
        <v>5025</v>
      </c>
      <c r="H520" s="30">
        <v>3277</v>
      </c>
      <c r="I520" s="30">
        <v>4073</v>
      </c>
      <c r="J520" s="30">
        <v>5974</v>
      </c>
      <c r="K520" s="30">
        <v>5731</v>
      </c>
      <c r="L520" s="30">
        <v>6871</v>
      </c>
      <c r="M520" s="30">
        <v>9681</v>
      </c>
      <c r="N520" s="30">
        <v>9635</v>
      </c>
      <c r="O520" s="30">
        <v>5249</v>
      </c>
      <c r="P520" s="30">
        <v>5611</v>
      </c>
      <c r="Q520" s="30">
        <v>4288</v>
      </c>
      <c r="R520" s="30">
        <f t="shared" si="32"/>
        <v>69698</v>
      </c>
      <c r="S520" s="40">
        <f t="shared" si="34"/>
        <v>73182.9</v>
      </c>
      <c r="T520" s="30">
        <v>4042</v>
      </c>
      <c r="U520" s="30">
        <v>3958</v>
      </c>
      <c r="V520" s="30">
        <v>4405</v>
      </c>
      <c r="W520" s="30">
        <v>4830</v>
      </c>
      <c r="X520" s="30">
        <v>7625</v>
      </c>
      <c r="Y520" s="30">
        <v>9604</v>
      </c>
      <c r="Z520" s="30">
        <v>8966</v>
      </c>
      <c r="AA520" s="30">
        <v>12096</v>
      </c>
      <c r="AB520" s="30">
        <v>11683</v>
      </c>
      <c r="AC520" s="30">
        <v>9179</v>
      </c>
      <c r="AD520" s="30">
        <v>7901</v>
      </c>
      <c r="AE520" s="30">
        <v>4783</v>
      </c>
      <c r="AF520" s="30">
        <f t="shared" si="33"/>
        <v>89072</v>
      </c>
      <c r="AG520" s="40">
        <f t="shared" si="35"/>
        <v>93525.6</v>
      </c>
      <c r="AH520" s="30">
        <v>4695</v>
      </c>
      <c r="AI520" s="30">
        <v>4987</v>
      </c>
      <c r="AJ520" s="30">
        <v>4345</v>
      </c>
      <c r="AK520" s="33" t="s">
        <v>1513</v>
      </c>
      <c r="AL520" s="33"/>
      <c r="AM520" s="31" t="s">
        <v>1592</v>
      </c>
      <c r="AN520" s="33" t="s">
        <v>1594</v>
      </c>
      <c r="AO520" s="33" t="s">
        <v>23</v>
      </c>
    </row>
    <row r="521" ht="24.95" customHeight="1" spans="1:41">
      <c r="A521" s="30" t="s">
        <v>1510</v>
      </c>
      <c r="B521" s="30">
        <v>20210229</v>
      </c>
      <c r="C521" s="31" t="s">
        <v>1595</v>
      </c>
      <c r="D521" s="31" t="s">
        <v>1596</v>
      </c>
      <c r="E521" s="32">
        <v>80</v>
      </c>
      <c r="F521" s="30">
        <v>1048</v>
      </c>
      <c r="G521" s="30">
        <v>1493</v>
      </c>
      <c r="H521" s="30">
        <v>1469</v>
      </c>
      <c r="I521" s="30">
        <v>2197</v>
      </c>
      <c r="J521" s="30">
        <v>2441</v>
      </c>
      <c r="K521" s="30">
        <v>2789</v>
      </c>
      <c r="L521" s="30">
        <v>2521</v>
      </c>
      <c r="M521" s="30">
        <v>3233</v>
      </c>
      <c r="N521" s="30">
        <v>3559</v>
      </c>
      <c r="O521" s="30">
        <v>2778</v>
      </c>
      <c r="P521" s="30">
        <v>2360</v>
      </c>
      <c r="Q521" s="30">
        <v>2012</v>
      </c>
      <c r="R521" s="30">
        <f t="shared" si="32"/>
        <v>27900</v>
      </c>
      <c r="S521" s="40">
        <f t="shared" si="34"/>
        <v>29295</v>
      </c>
      <c r="T521" s="30">
        <v>1860</v>
      </c>
      <c r="U521" s="30">
        <v>1778</v>
      </c>
      <c r="V521" s="30">
        <v>1006</v>
      </c>
      <c r="W521" s="30">
        <v>1858</v>
      </c>
      <c r="X521" s="30">
        <v>2110</v>
      </c>
      <c r="Y521" s="30">
        <v>2201</v>
      </c>
      <c r="Z521" s="30">
        <v>1798</v>
      </c>
      <c r="AA521" s="30">
        <v>2244</v>
      </c>
      <c r="AB521" s="30">
        <v>2609</v>
      </c>
      <c r="AC521" s="30">
        <v>3268</v>
      </c>
      <c r="AD521" s="30">
        <v>2615</v>
      </c>
      <c r="AE521" s="30">
        <v>2656</v>
      </c>
      <c r="AF521" s="30">
        <f t="shared" si="33"/>
        <v>26003</v>
      </c>
      <c r="AG521" s="40">
        <f t="shared" si="35"/>
        <v>27303.15</v>
      </c>
      <c r="AH521" s="30">
        <v>2048</v>
      </c>
      <c r="AI521" s="30">
        <v>2059</v>
      </c>
      <c r="AJ521" s="30">
        <v>2684</v>
      </c>
      <c r="AK521" s="33" t="s">
        <v>1513</v>
      </c>
      <c r="AL521" s="33"/>
      <c r="AM521" s="31" t="s">
        <v>1595</v>
      </c>
      <c r="AN521" s="33" t="s">
        <v>1597</v>
      </c>
      <c r="AO521" s="33" t="s">
        <v>23</v>
      </c>
    </row>
    <row r="522" ht="24.95" customHeight="1" spans="1:41">
      <c r="A522" s="30" t="s">
        <v>1510</v>
      </c>
      <c r="B522" s="30">
        <v>20091679</v>
      </c>
      <c r="C522" s="31" t="s">
        <v>1598</v>
      </c>
      <c r="D522" s="31" t="s">
        <v>1599</v>
      </c>
      <c r="E522" s="32">
        <v>80</v>
      </c>
      <c r="F522" s="30">
        <v>608</v>
      </c>
      <c r="G522" s="30">
        <v>570</v>
      </c>
      <c r="H522" s="30">
        <v>548</v>
      </c>
      <c r="I522" s="30">
        <v>1034</v>
      </c>
      <c r="J522" s="30">
        <v>986</v>
      </c>
      <c r="K522" s="30">
        <v>1023</v>
      </c>
      <c r="L522" s="30">
        <v>1044</v>
      </c>
      <c r="M522" s="30">
        <v>1105</v>
      </c>
      <c r="N522" s="30">
        <v>1152</v>
      </c>
      <c r="O522" s="30">
        <v>1087</v>
      </c>
      <c r="P522" s="30">
        <v>1118</v>
      </c>
      <c r="Q522" s="30">
        <v>839</v>
      </c>
      <c r="R522" s="30">
        <f t="shared" si="32"/>
        <v>11114</v>
      </c>
      <c r="S522" s="40">
        <f t="shared" si="34"/>
        <v>11669.7</v>
      </c>
      <c r="T522" s="30">
        <v>758</v>
      </c>
      <c r="U522" s="30">
        <v>782</v>
      </c>
      <c r="V522" s="30">
        <v>416</v>
      </c>
      <c r="W522" s="30">
        <v>459</v>
      </c>
      <c r="X522" s="30">
        <v>735</v>
      </c>
      <c r="Y522" s="30">
        <v>619</v>
      </c>
      <c r="Z522" s="30">
        <v>696</v>
      </c>
      <c r="AA522" s="30">
        <v>573</v>
      </c>
      <c r="AB522" s="30">
        <v>631</v>
      </c>
      <c r="AC522" s="30">
        <v>649</v>
      </c>
      <c r="AD522" s="30">
        <v>731</v>
      </c>
      <c r="AE522" s="30">
        <v>674</v>
      </c>
      <c r="AF522" s="30">
        <f t="shared" si="33"/>
        <v>7723</v>
      </c>
      <c r="AG522" s="40">
        <f t="shared" si="35"/>
        <v>8109.15</v>
      </c>
      <c r="AH522" s="30">
        <v>571</v>
      </c>
      <c r="AI522" s="30">
        <v>583</v>
      </c>
      <c r="AJ522" s="30">
        <v>603</v>
      </c>
      <c r="AK522" s="33" t="s">
        <v>1513</v>
      </c>
      <c r="AL522" s="33"/>
      <c r="AM522" s="31" t="s">
        <v>1600</v>
      </c>
      <c r="AN522" s="33" t="s">
        <v>1601</v>
      </c>
      <c r="AO522" s="33" t="s">
        <v>23</v>
      </c>
    </row>
    <row r="523" ht="24.95" customHeight="1" spans="1:41">
      <c r="A523" s="30" t="s">
        <v>1510</v>
      </c>
      <c r="B523" s="30">
        <v>20210237</v>
      </c>
      <c r="C523" s="31" t="s">
        <v>1602</v>
      </c>
      <c r="D523" s="31" t="s">
        <v>1603</v>
      </c>
      <c r="E523" s="32">
        <v>50</v>
      </c>
      <c r="F523" s="30">
        <v>576</v>
      </c>
      <c r="G523" s="30">
        <v>611</v>
      </c>
      <c r="H523" s="30">
        <v>433</v>
      </c>
      <c r="I523" s="30">
        <v>648</v>
      </c>
      <c r="J523" s="30">
        <v>716</v>
      </c>
      <c r="K523" s="30">
        <v>891</v>
      </c>
      <c r="L523" s="30">
        <v>603</v>
      </c>
      <c r="M523" s="30">
        <v>714</v>
      </c>
      <c r="N523" s="30">
        <v>776</v>
      </c>
      <c r="O523" s="30">
        <v>617</v>
      </c>
      <c r="P523" s="30">
        <v>479</v>
      </c>
      <c r="Q523" s="30">
        <v>482</v>
      </c>
      <c r="R523" s="30">
        <f t="shared" si="32"/>
        <v>7546</v>
      </c>
      <c r="S523" s="40">
        <f t="shared" si="34"/>
        <v>7923.3</v>
      </c>
      <c r="T523" s="30">
        <v>563</v>
      </c>
      <c r="U523" s="30">
        <v>538</v>
      </c>
      <c r="V523" s="30">
        <v>393</v>
      </c>
      <c r="W523" s="30">
        <v>439</v>
      </c>
      <c r="X523" s="30">
        <v>477</v>
      </c>
      <c r="Y523" s="30">
        <v>627</v>
      </c>
      <c r="Z523" s="30">
        <v>591</v>
      </c>
      <c r="AA523" s="30">
        <v>751</v>
      </c>
      <c r="AB523" s="30">
        <v>708</v>
      </c>
      <c r="AC523" s="30">
        <v>676</v>
      </c>
      <c r="AD523" s="30">
        <v>791</v>
      </c>
      <c r="AE523" s="30">
        <v>780</v>
      </c>
      <c r="AF523" s="30">
        <f t="shared" si="33"/>
        <v>7334</v>
      </c>
      <c r="AG523" s="40">
        <f t="shared" si="35"/>
        <v>7700.7</v>
      </c>
      <c r="AH523" s="30">
        <v>738</v>
      </c>
      <c r="AI523" s="30">
        <v>680</v>
      </c>
      <c r="AJ523" s="30">
        <v>637</v>
      </c>
      <c r="AK523" s="33" t="s">
        <v>1513</v>
      </c>
      <c r="AL523" s="33"/>
      <c r="AM523" s="31" t="s">
        <v>1602</v>
      </c>
      <c r="AN523" s="33"/>
      <c r="AO523" s="33" t="s">
        <v>23</v>
      </c>
    </row>
    <row r="524" ht="24.95" customHeight="1" spans="1:41">
      <c r="A524" s="30" t="s">
        <v>1524</v>
      </c>
      <c r="B524" s="30">
        <v>20210246</v>
      </c>
      <c r="C524" s="31" t="s">
        <v>1604</v>
      </c>
      <c r="D524" s="31" t="s">
        <v>1605</v>
      </c>
      <c r="E524" s="32">
        <v>80</v>
      </c>
      <c r="F524" s="30">
        <v>8523</v>
      </c>
      <c r="G524" s="30">
        <v>6530</v>
      </c>
      <c r="H524" s="30">
        <v>7679</v>
      </c>
      <c r="I524" s="30">
        <v>9512</v>
      </c>
      <c r="J524" s="30">
        <v>9181</v>
      </c>
      <c r="K524" s="30">
        <v>9866</v>
      </c>
      <c r="L524" s="30">
        <v>8951</v>
      </c>
      <c r="M524" s="30">
        <v>7030</v>
      </c>
      <c r="N524" s="30">
        <v>9432</v>
      </c>
      <c r="O524" s="30">
        <v>6812</v>
      </c>
      <c r="P524" s="30">
        <v>7190</v>
      </c>
      <c r="Q524" s="30">
        <v>8330</v>
      </c>
      <c r="R524" s="30">
        <f t="shared" si="32"/>
        <v>99036</v>
      </c>
      <c r="S524" s="40">
        <f t="shared" si="34"/>
        <v>103987.8</v>
      </c>
      <c r="T524" s="30">
        <v>8354</v>
      </c>
      <c r="U524" s="30">
        <v>8453</v>
      </c>
      <c r="V524" s="30">
        <v>2119</v>
      </c>
      <c r="W524" s="30">
        <v>6768</v>
      </c>
      <c r="X524" s="30">
        <v>7411</v>
      </c>
      <c r="Y524" s="30">
        <v>7870</v>
      </c>
      <c r="Z524" s="30">
        <v>8752</v>
      </c>
      <c r="AA524" s="30">
        <v>10249</v>
      </c>
      <c r="AB524" s="30">
        <v>7996</v>
      </c>
      <c r="AC524" s="30">
        <v>9342</v>
      </c>
      <c r="AD524" s="30">
        <v>8195</v>
      </c>
      <c r="AE524" s="30">
        <v>7865</v>
      </c>
      <c r="AF524" s="30">
        <f t="shared" si="33"/>
        <v>93374</v>
      </c>
      <c r="AG524" s="40">
        <f t="shared" si="35"/>
        <v>98042.7</v>
      </c>
      <c r="AH524" s="30">
        <v>8973</v>
      </c>
      <c r="AI524" s="30">
        <v>8862</v>
      </c>
      <c r="AJ524" s="30">
        <v>5001</v>
      </c>
      <c r="AK524" s="33" t="s">
        <v>1513</v>
      </c>
      <c r="AL524" s="33"/>
      <c r="AM524" s="31" t="s">
        <v>1604</v>
      </c>
      <c r="AN524" s="33" t="s">
        <v>1606</v>
      </c>
      <c r="AO524" s="33" t="s">
        <v>253</v>
      </c>
    </row>
    <row r="525" ht="24.95" customHeight="1" spans="1:41">
      <c r="A525" s="30" t="s">
        <v>1510</v>
      </c>
      <c r="B525" s="30">
        <v>20098938</v>
      </c>
      <c r="C525" s="31" t="s">
        <v>1607</v>
      </c>
      <c r="D525" s="31" t="s">
        <v>1608</v>
      </c>
      <c r="E525" s="32">
        <v>200</v>
      </c>
      <c r="F525" s="30">
        <v>9420</v>
      </c>
      <c r="G525" s="30">
        <v>9400</v>
      </c>
      <c r="H525" s="30">
        <v>9290</v>
      </c>
      <c r="I525" s="30">
        <v>10270</v>
      </c>
      <c r="J525" s="30">
        <v>10270</v>
      </c>
      <c r="K525" s="30">
        <v>11140</v>
      </c>
      <c r="L525" s="30">
        <v>11700</v>
      </c>
      <c r="M525" s="30">
        <v>14930</v>
      </c>
      <c r="N525" s="30">
        <v>17780</v>
      </c>
      <c r="O525" s="30">
        <v>14400</v>
      </c>
      <c r="P525" s="30">
        <v>13980</v>
      </c>
      <c r="Q525" s="30">
        <v>12850</v>
      </c>
      <c r="R525" s="30">
        <f t="shared" si="32"/>
        <v>145430</v>
      </c>
      <c r="S525" s="40">
        <f t="shared" si="34"/>
        <v>152701.5</v>
      </c>
      <c r="T525" s="30">
        <v>13150</v>
      </c>
      <c r="U525" s="30">
        <v>14440</v>
      </c>
      <c r="V525" s="30">
        <v>11550</v>
      </c>
      <c r="W525" s="30">
        <v>11650</v>
      </c>
      <c r="X525" s="30">
        <v>17220</v>
      </c>
      <c r="Y525" s="30">
        <v>13490</v>
      </c>
      <c r="Z525" s="30">
        <v>14100</v>
      </c>
      <c r="AA525" s="30">
        <v>17550</v>
      </c>
      <c r="AB525" s="30">
        <v>19250</v>
      </c>
      <c r="AC525" s="30">
        <v>19590</v>
      </c>
      <c r="AD525" s="30">
        <v>20320</v>
      </c>
      <c r="AE525" s="30">
        <v>18710</v>
      </c>
      <c r="AF525" s="30">
        <f t="shared" si="33"/>
        <v>191020</v>
      </c>
      <c r="AG525" s="40">
        <f t="shared" si="35"/>
        <v>200571</v>
      </c>
      <c r="AH525" s="30">
        <v>18750</v>
      </c>
      <c r="AI525" s="30">
        <v>18680</v>
      </c>
      <c r="AJ525" s="30">
        <v>15020</v>
      </c>
      <c r="AK525" s="33" t="s">
        <v>1513</v>
      </c>
      <c r="AL525" s="33"/>
      <c r="AM525" s="31" t="s">
        <v>1609</v>
      </c>
      <c r="AN525" s="33"/>
      <c r="AO525" s="33" t="s">
        <v>27</v>
      </c>
    </row>
    <row r="526" ht="24.95" customHeight="1" spans="1:41">
      <c r="A526" s="30" t="s">
        <v>1510</v>
      </c>
      <c r="B526" s="30">
        <v>20210283</v>
      </c>
      <c r="C526" s="31" t="s">
        <v>1610</v>
      </c>
      <c r="D526" s="31" t="s">
        <v>1611</v>
      </c>
      <c r="E526" s="32">
        <v>200</v>
      </c>
      <c r="F526" s="30">
        <v>40290</v>
      </c>
      <c r="G526" s="30">
        <v>39560</v>
      </c>
      <c r="H526" s="30">
        <v>36110</v>
      </c>
      <c r="I526" s="30">
        <v>42070</v>
      </c>
      <c r="J526" s="30">
        <v>39350</v>
      </c>
      <c r="K526" s="30">
        <v>37840</v>
      </c>
      <c r="L526" s="30">
        <v>35550</v>
      </c>
      <c r="M526" s="30">
        <v>35970</v>
      </c>
      <c r="N526" s="30">
        <v>35560</v>
      </c>
      <c r="O526" s="30">
        <v>35870</v>
      </c>
      <c r="P526" s="30">
        <v>35160</v>
      </c>
      <c r="Q526" s="30">
        <v>31550</v>
      </c>
      <c r="R526" s="30">
        <f t="shared" si="32"/>
        <v>444880</v>
      </c>
      <c r="S526" s="40">
        <f t="shared" si="34"/>
        <v>467124</v>
      </c>
      <c r="T526" s="30">
        <v>33640</v>
      </c>
      <c r="U526" s="30">
        <v>38450</v>
      </c>
      <c r="V526" s="30">
        <v>33580</v>
      </c>
      <c r="W526" s="30">
        <v>36130</v>
      </c>
      <c r="X526" s="30">
        <v>36990</v>
      </c>
      <c r="Y526" s="30">
        <v>49730</v>
      </c>
      <c r="Z526" s="30">
        <v>51500</v>
      </c>
      <c r="AA526" s="30">
        <v>49850</v>
      </c>
      <c r="AB526" s="30">
        <v>46710</v>
      </c>
      <c r="AC526" s="30">
        <v>42090</v>
      </c>
      <c r="AD526" s="30">
        <v>52830</v>
      </c>
      <c r="AE526" s="30">
        <v>50470</v>
      </c>
      <c r="AF526" s="30">
        <f t="shared" si="33"/>
        <v>521970</v>
      </c>
      <c r="AG526" s="40">
        <f t="shared" si="35"/>
        <v>548068.5</v>
      </c>
      <c r="AH526" s="30">
        <v>50030</v>
      </c>
      <c r="AI526" s="30">
        <v>46540</v>
      </c>
      <c r="AJ526" s="30">
        <v>46390</v>
      </c>
      <c r="AK526" s="33" t="s">
        <v>1513</v>
      </c>
      <c r="AL526" s="33"/>
      <c r="AM526" s="31" t="s">
        <v>1612</v>
      </c>
      <c r="AN526" s="33"/>
      <c r="AO526" s="33" t="s">
        <v>253</v>
      </c>
    </row>
    <row r="527" ht="24.95" customHeight="1" spans="1:41">
      <c r="A527" s="30" t="s">
        <v>1524</v>
      </c>
      <c r="B527" s="30">
        <v>20210225</v>
      </c>
      <c r="C527" s="31" t="s">
        <v>1607</v>
      </c>
      <c r="D527" s="31" t="s">
        <v>1613</v>
      </c>
      <c r="E527" s="32">
        <v>100</v>
      </c>
      <c r="F527" s="30">
        <v>19707</v>
      </c>
      <c r="G527" s="30">
        <v>18775</v>
      </c>
      <c r="H527" s="30">
        <v>17535</v>
      </c>
      <c r="I527" s="30">
        <v>20171</v>
      </c>
      <c r="J527" s="30">
        <v>19509</v>
      </c>
      <c r="K527" s="30">
        <v>21171</v>
      </c>
      <c r="L527" s="30">
        <v>21721</v>
      </c>
      <c r="M527" s="30">
        <v>24385</v>
      </c>
      <c r="N527" s="30">
        <v>22869</v>
      </c>
      <c r="O527" s="30">
        <v>21586</v>
      </c>
      <c r="P527" s="30">
        <v>25582</v>
      </c>
      <c r="Q527" s="30">
        <v>25316</v>
      </c>
      <c r="R527" s="30">
        <f t="shared" si="32"/>
        <v>258327</v>
      </c>
      <c r="S527" s="40">
        <f t="shared" si="34"/>
        <v>271243.35</v>
      </c>
      <c r="T527" s="30">
        <v>23406</v>
      </c>
      <c r="U527" s="30">
        <v>24143</v>
      </c>
      <c r="V527" s="30">
        <v>22535</v>
      </c>
      <c r="W527" s="30">
        <v>24079</v>
      </c>
      <c r="X527" s="30">
        <v>24178</v>
      </c>
      <c r="Y527" s="30">
        <v>24706</v>
      </c>
      <c r="Z527" s="30">
        <v>24184</v>
      </c>
      <c r="AA527" s="30">
        <v>25923</v>
      </c>
      <c r="AB527" s="30">
        <v>26172</v>
      </c>
      <c r="AC527" s="30">
        <v>28156</v>
      </c>
      <c r="AD527" s="30">
        <v>30681</v>
      </c>
      <c r="AE527" s="30">
        <v>29122</v>
      </c>
      <c r="AF527" s="30">
        <f t="shared" si="33"/>
        <v>307285</v>
      </c>
      <c r="AG527" s="40">
        <f t="shared" si="35"/>
        <v>322649.25</v>
      </c>
      <c r="AH527" s="30">
        <v>28462</v>
      </c>
      <c r="AI527" s="30">
        <v>33201</v>
      </c>
      <c r="AJ527" s="30">
        <v>30743</v>
      </c>
      <c r="AK527" s="33" t="s">
        <v>1513</v>
      </c>
      <c r="AL527" s="33"/>
      <c r="AM527" s="31" t="s">
        <v>1607</v>
      </c>
      <c r="AN527" s="33"/>
      <c r="AO527" s="33" t="s">
        <v>253</v>
      </c>
    </row>
    <row r="528" ht="24.95" customHeight="1" spans="1:41">
      <c r="A528" s="30" t="s">
        <v>1510</v>
      </c>
      <c r="B528" s="30">
        <v>20210341</v>
      </c>
      <c r="C528" s="31" t="s">
        <v>1607</v>
      </c>
      <c r="D528" s="31" t="s">
        <v>1614</v>
      </c>
      <c r="E528" s="32">
        <v>80</v>
      </c>
      <c r="F528" s="30">
        <v>0</v>
      </c>
      <c r="G528" s="30">
        <v>0</v>
      </c>
      <c r="H528" s="30">
        <v>0</v>
      </c>
      <c r="I528" s="30">
        <v>0</v>
      </c>
      <c r="J528" s="30">
        <v>0</v>
      </c>
      <c r="K528" s="30">
        <v>0</v>
      </c>
      <c r="L528" s="30">
        <v>0</v>
      </c>
      <c r="M528" s="30">
        <v>8152</v>
      </c>
      <c r="N528" s="30">
        <v>6979</v>
      </c>
      <c r="O528" s="30">
        <v>6478</v>
      </c>
      <c r="P528" s="30">
        <v>6496</v>
      </c>
      <c r="Q528" s="30">
        <v>5928</v>
      </c>
      <c r="R528" s="30">
        <f t="shared" si="32"/>
        <v>34033</v>
      </c>
      <c r="S528" s="40">
        <f t="shared" si="34"/>
        <v>35734.65</v>
      </c>
      <c r="T528" s="30">
        <v>6310</v>
      </c>
      <c r="U528" s="30">
        <v>7121</v>
      </c>
      <c r="V528" s="30">
        <v>6695</v>
      </c>
      <c r="W528" s="30">
        <v>6750</v>
      </c>
      <c r="X528" s="30">
        <v>6116</v>
      </c>
      <c r="Y528" s="30">
        <v>1882</v>
      </c>
      <c r="Z528" s="30">
        <v>697</v>
      </c>
      <c r="AA528" s="30">
        <v>0</v>
      </c>
      <c r="AB528" s="30">
        <v>0</v>
      </c>
      <c r="AC528" s="30">
        <v>0</v>
      </c>
      <c r="AD528" s="30">
        <v>0</v>
      </c>
      <c r="AE528" s="30">
        <v>0</v>
      </c>
      <c r="AF528" s="30">
        <f t="shared" si="33"/>
        <v>35571</v>
      </c>
      <c r="AG528" s="40">
        <f t="shared" si="35"/>
        <v>37349.55</v>
      </c>
      <c r="AH528" s="30">
        <v>0</v>
      </c>
      <c r="AI528" s="30">
        <v>0</v>
      </c>
      <c r="AJ528" s="30">
        <v>0</v>
      </c>
      <c r="AK528" s="33" t="s">
        <v>1513</v>
      </c>
      <c r="AL528" s="33"/>
      <c r="AM528" s="31" t="s">
        <v>1607</v>
      </c>
      <c r="AN528" s="33" t="s">
        <v>1615</v>
      </c>
      <c r="AO528" s="33" t="s">
        <v>253</v>
      </c>
    </row>
    <row r="529" ht="24.95" customHeight="1" spans="1:41">
      <c r="A529" s="30" t="s">
        <v>1524</v>
      </c>
      <c r="B529" s="30">
        <v>20210282</v>
      </c>
      <c r="C529" s="31" t="s">
        <v>1616</v>
      </c>
      <c r="D529" s="31" t="s">
        <v>1582</v>
      </c>
      <c r="E529" s="32">
        <v>150</v>
      </c>
      <c r="F529" s="30">
        <v>8420</v>
      </c>
      <c r="G529" s="30">
        <v>9040</v>
      </c>
      <c r="H529" s="30">
        <v>0</v>
      </c>
      <c r="I529" s="30">
        <v>17780</v>
      </c>
      <c r="J529" s="30">
        <v>9420</v>
      </c>
      <c r="K529" s="30">
        <v>9330</v>
      </c>
      <c r="L529" s="30">
        <v>8310</v>
      </c>
      <c r="M529" s="30">
        <v>9700</v>
      </c>
      <c r="N529" s="30">
        <v>10880</v>
      </c>
      <c r="O529" s="30">
        <v>9920</v>
      </c>
      <c r="P529" s="30">
        <v>10410</v>
      </c>
      <c r="Q529" s="30">
        <v>10180</v>
      </c>
      <c r="R529" s="30">
        <f t="shared" si="32"/>
        <v>113390</v>
      </c>
      <c r="S529" s="40">
        <f t="shared" si="34"/>
        <v>119059.5</v>
      </c>
      <c r="T529" s="30">
        <v>10860</v>
      </c>
      <c r="U529" s="30">
        <v>10870</v>
      </c>
      <c r="V529" s="30">
        <v>10240</v>
      </c>
      <c r="W529" s="30">
        <v>11180</v>
      </c>
      <c r="X529" s="30">
        <v>12150</v>
      </c>
      <c r="Y529" s="30">
        <v>12370</v>
      </c>
      <c r="Z529" s="30">
        <v>13300</v>
      </c>
      <c r="AA529" s="30">
        <v>13060</v>
      </c>
      <c r="AB529" s="30">
        <v>14880</v>
      </c>
      <c r="AC529" s="30">
        <v>23850</v>
      </c>
      <c r="AD529" s="30">
        <v>20760</v>
      </c>
      <c r="AE529" s="30">
        <v>11380</v>
      </c>
      <c r="AF529" s="30">
        <f t="shared" si="33"/>
        <v>164900</v>
      </c>
      <c r="AG529" s="40">
        <f t="shared" si="35"/>
        <v>173145</v>
      </c>
      <c r="AH529" s="30">
        <v>11570</v>
      </c>
      <c r="AI529" s="30">
        <v>12700</v>
      </c>
      <c r="AJ529" s="30">
        <v>11950</v>
      </c>
      <c r="AK529" s="33" t="s">
        <v>1513</v>
      </c>
      <c r="AL529" s="33"/>
      <c r="AM529" s="31" t="s">
        <v>1617</v>
      </c>
      <c r="AN529" s="33"/>
      <c r="AO529" s="33" t="s">
        <v>23</v>
      </c>
    </row>
    <row r="530" ht="24.95" customHeight="1" spans="1:41">
      <c r="A530" s="30" t="s">
        <v>1524</v>
      </c>
      <c r="B530" s="30">
        <v>20210302</v>
      </c>
      <c r="C530" s="31" t="s">
        <v>1618</v>
      </c>
      <c r="D530" s="31" t="s">
        <v>1619</v>
      </c>
      <c r="E530" s="32">
        <v>20</v>
      </c>
      <c r="F530" s="30">
        <v>450</v>
      </c>
      <c r="G530" s="30">
        <v>299</v>
      </c>
      <c r="H530" s="30">
        <v>365</v>
      </c>
      <c r="I530" s="30">
        <v>409</v>
      </c>
      <c r="J530" s="30">
        <v>589</v>
      </c>
      <c r="K530" s="30">
        <v>930</v>
      </c>
      <c r="L530" s="30">
        <v>1073</v>
      </c>
      <c r="M530" s="30">
        <v>1004</v>
      </c>
      <c r="N530" s="30">
        <v>1025</v>
      </c>
      <c r="O530" s="30">
        <v>1063</v>
      </c>
      <c r="P530" s="30">
        <v>1030</v>
      </c>
      <c r="Q530" s="30">
        <v>1128</v>
      </c>
      <c r="R530" s="30">
        <f t="shared" si="32"/>
        <v>9365</v>
      </c>
      <c r="S530" s="40">
        <f t="shared" si="34"/>
        <v>9833.25</v>
      </c>
      <c r="T530" s="30">
        <v>645</v>
      </c>
      <c r="U530" s="30">
        <v>772</v>
      </c>
      <c r="V530" s="30">
        <v>358</v>
      </c>
      <c r="W530" s="30">
        <v>755</v>
      </c>
      <c r="X530" s="30">
        <v>916</v>
      </c>
      <c r="Y530" s="30">
        <v>991</v>
      </c>
      <c r="Z530" s="30">
        <v>924</v>
      </c>
      <c r="AA530" s="30">
        <v>928</v>
      </c>
      <c r="AB530" s="30">
        <v>707</v>
      </c>
      <c r="AC530" s="30">
        <v>532</v>
      </c>
      <c r="AD530" s="30">
        <v>469</v>
      </c>
      <c r="AE530" s="30">
        <v>450</v>
      </c>
      <c r="AF530" s="30">
        <f t="shared" si="33"/>
        <v>8447</v>
      </c>
      <c r="AG530" s="40">
        <f t="shared" si="35"/>
        <v>8869.35</v>
      </c>
      <c r="AH530" s="30">
        <v>514</v>
      </c>
      <c r="AI530" s="30">
        <v>443</v>
      </c>
      <c r="AJ530" s="30">
        <v>487</v>
      </c>
      <c r="AK530" s="33" t="s">
        <v>1513</v>
      </c>
      <c r="AL530" s="33"/>
      <c r="AM530" s="31" t="s">
        <v>1620</v>
      </c>
      <c r="AN530" s="33" t="s">
        <v>1621</v>
      </c>
      <c r="AO530" s="33" t="s">
        <v>23</v>
      </c>
    </row>
    <row r="531" ht="24.95" customHeight="1" spans="1:41">
      <c r="A531" s="30" t="s">
        <v>1524</v>
      </c>
      <c r="B531" s="30">
        <v>20210383</v>
      </c>
      <c r="C531" s="31" t="s">
        <v>1622</v>
      </c>
      <c r="D531" s="31" t="s">
        <v>1623</v>
      </c>
      <c r="E531" s="32">
        <v>25</v>
      </c>
      <c r="F531" s="30">
        <v>1026</v>
      </c>
      <c r="G531" s="30">
        <v>912</v>
      </c>
      <c r="H531" s="30">
        <v>899</v>
      </c>
      <c r="I531" s="30">
        <v>1116</v>
      </c>
      <c r="J531" s="30">
        <v>1215</v>
      </c>
      <c r="K531" s="30">
        <v>1252</v>
      </c>
      <c r="L531" s="30">
        <v>1502</v>
      </c>
      <c r="M531" s="30">
        <v>1456</v>
      </c>
      <c r="N531" s="30">
        <v>1298</v>
      </c>
      <c r="O531" s="30">
        <v>1583</v>
      </c>
      <c r="P531" s="30">
        <v>1522</v>
      </c>
      <c r="Q531" s="30">
        <v>1329</v>
      </c>
      <c r="R531" s="30">
        <f t="shared" si="32"/>
        <v>15110</v>
      </c>
      <c r="S531" s="40">
        <f t="shared" si="34"/>
        <v>15865.5</v>
      </c>
      <c r="T531" s="30">
        <v>1282</v>
      </c>
      <c r="U531" s="30">
        <v>1456</v>
      </c>
      <c r="V531" s="30">
        <v>1104</v>
      </c>
      <c r="W531" s="30">
        <v>1082</v>
      </c>
      <c r="X531" s="30">
        <v>1405</v>
      </c>
      <c r="Y531" s="30">
        <v>1330</v>
      </c>
      <c r="Z531" s="30">
        <v>1398</v>
      </c>
      <c r="AA531" s="30">
        <v>1522</v>
      </c>
      <c r="AB531" s="30">
        <v>1159</v>
      </c>
      <c r="AC531" s="30">
        <v>1406</v>
      </c>
      <c r="AD531" s="30">
        <v>1127</v>
      </c>
      <c r="AE531" s="30">
        <v>1281</v>
      </c>
      <c r="AF531" s="30">
        <f t="shared" si="33"/>
        <v>15552</v>
      </c>
      <c r="AG531" s="40">
        <f t="shared" si="35"/>
        <v>16329.6</v>
      </c>
      <c r="AH531" s="30">
        <v>1036</v>
      </c>
      <c r="AI531" s="30">
        <v>1026</v>
      </c>
      <c r="AJ531" s="30">
        <v>851</v>
      </c>
      <c r="AK531" s="33" t="s">
        <v>1513</v>
      </c>
      <c r="AL531" s="33"/>
      <c r="AM531" s="31" t="s">
        <v>1622</v>
      </c>
      <c r="AN531" s="33" t="s">
        <v>1624</v>
      </c>
      <c r="AO531" s="33" t="s">
        <v>23</v>
      </c>
    </row>
    <row r="532" ht="24.95" customHeight="1" spans="1:41">
      <c r="A532" s="30" t="s">
        <v>1510</v>
      </c>
      <c r="B532" s="30">
        <v>20211087</v>
      </c>
      <c r="C532" s="31" t="s">
        <v>1625</v>
      </c>
      <c r="D532" s="31" t="s">
        <v>1626</v>
      </c>
      <c r="E532" s="32">
        <v>40</v>
      </c>
      <c r="F532" s="30">
        <v>3050</v>
      </c>
      <c r="G532" s="30">
        <v>2613</v>
      </c>
      <c r="H532" s="30">
        <v>2504</v>
      </c>
      <c r="I532" s="30">
        <v>2967</v>
      </c>
      <c r="J532" s="30">
        <v>3388</v>
      </c>
      <c r="K532" s="30">
        <v>3107</v>
      </c>
      <c r="L532" s="30">
        <v>3635</v>
      </c>
      <c r="M532" s="30">
        <v>1644</v>
      </c>
      <c r="N532" s="30">
        <v>1617</v>
      </c>
      <c r="O532" s="30">
        <v>2517</v>
      </c>
      <c r="P532" s="30">
        <v>3456</v>
      </c>
      <c r="Q532" s="30">
        <v>3257</v>
      </c>
      <c r="R532" s="30">
        <f t="shared" si="32"/>
        <v>33755</v>
      </c>
      <c r="S532" s="40">
        <f t="shared" si="34"/>
        <v>35442.75</v>
      </c>
      <c r="T532" s="30">
        <v>2824</v>
      </c>
      <c r="U532" s="30">
        <v>2641</v>
      </c>
      <c r="V532" s="30">
        <v>1423</v>
      </c>
      <c r="W532" s="30">
        <v>3051</v>
      </c>
      <c r="X532" s="30">
        <v>3307</v>
      </c>
      <c r="Y532" s="30">
        <v>3042</v>
      </c>
      <c r="Z532" s="30">
        <v>2513</v>
      </c>
      <c r="AA532" s="30">
        <v>1368</v>
      </c>
      <c r="AB532" s="30">
        <v>1039</v>
      </c>
      <c r="AC532" s="30">
        <v>1004</v>
      </c>
      <c r="AD532" s="30">
        <v>667</v>
      </c>
      <c r="AE532" s="30">
        <v>671</v>
      </c>
      <c r="AF532" s="30">
        <f t="shared" si="33"/>
        <v>23550</v>
      </c>
      <c r="AG532" s="40">
        <f t="shared" si="35"/>
        <v>24727.5</v>
      </c>
      <c r="AH532" s="30">
        <v>586</v>
      </c>
      <c r="AI532" s="30">
        <v>561</v>
      </c>
      <c r="AJ532" s="30">
        <v>651</v>
      </c>
      <c r="AK532" s="33" t="s">
        <v>1513</v>
      </c>
      <c r="AL532" s="33"/>
      <c r="AM532" s="31" t="s">
        <v>1625</v>
      </c>
      <c r="AN532" s="33" t="s">
        <v>1627</v>
      </c>
      <c r="AO532" s="33" t="s">
        <v>253</v>
      </c>
    </row>
    <row r="533" ht="24.95" customHeight="1" spans="1:41">
      <c r="A533" s="30" t="s">
        <v>1563</v>
      </c>
      <c r="B533" s="30">
        <v>20211145</v>
      </c>
      <c r="C533" s="31" t="s">
        <v>1628</v>
      </c>
      <c r="D533" s="31" t="s">
        <v>1629</v>
      </c>
      <c r="E533" s="32">
        <v>25</v>
      </c>
      <c r="F533" s="30">
        <v>933</v>
      </c>
      <c r="G533" s="30">
        <v>727</v>
      </c>
      <c r="H533" s="30">
        <v>843</v>
      </c>
      <c r="I533" s="30">
        <v>891</v>
      </c>
      <c r="J533" s="30">
        <v>988</v>
      </c>
      <c r="K533" s="30">
        <v>870</v>
      </c>
      <c r="L533" s="30">
        <v>863</v>
      </c>
      <c r="M533" s="30">
        <v>803</v>
      </c>
      <c r="N533" s="30">
        <v>981</v>
      </c>
      <c r="O533" s="30">
        <v>874</v>
      </c>
      <c r="P533" s="30">
        <v>894</v>
      </c>
      <c r="Q533" s="30">
        <v>1153</v>
      </c>
      <c r="R533" s="30">
        <f t="shared" si="32"/>
        <v>10820</v>
      </c>
      <c r="S533" s="40">
        <f t="shared" si="34"/>
        <v>11361</v>
      </c>
      <c r="T533" s="30">
        <v>906</v>
      </c>
      <c r="U533" s="30">
        <v>844</v>
      </c>
      <c r="V533" s="30">
        <v>449</v>
      </c>
      <c r="W533" s="30">
        <v>937</v>
      </c>
      <c r="X533" s="30">
        <v>1039</v>
      </c>
      <c r="Y533" s="30">
        <v>827</v>
      </c>
      <c r="Z533" s="30">
        <v>817</v>
      </c>
      <c r="AA533" s="30">
        <v>1052</v>
      </c>
      <c r="AB533" s="30">
        <v>755</v>
      </c>
      <c r="AC533" s="30">
        <v>936</v>
      </c>
      <c r="AD533" s="30">
        <v>880</v>
      </c>
      <c r="AE533" s="30">
        <v>665</v>
      </c>
      <c r="AF533" s="30">
        <f t="shared" si="33"/>
        <v>10107</v>
      </c>
      <c r="AG533" s="40">
        <f t="shared" si="35"/>
        <v>10612.35</v>
      </c>
      <c r="AH533" s="30">
        <v>803</v>
      </c>
      <c r="AI533" s="30">
        <v>692</v>
      </c>
      <c r="AJ533" s="30">
        <v>313</v>
      </c>
      <c r="AK533" s="33" t="s">
        <v>1513</v>
      </c>
      <c r="AL533" s="33"/>
      <c r="AM533" s="31" t="s">
        <v>1628</v>
      </c>
      <c r="AN533" s="33" t="s">
        <v>1630</v>
      </c>
      <c r="AO533" s="33" t="s">
        <v>23</v>
      </c>
    </row>
    <row r="534" ht="24.95" customHeight="1" spans="1:41">
      <c r="A534" s="30" t="s">
        <v>1563</v>
      </c>
      <c r="B534" s="30">
        <v>20211150</v>
      </c>
      <c r="C534" s="31" t="s">
        <v>1631</v>
      </c>
      <c r="D534" s="31" t="s">
        <v>1632</v>
      </c>
      <c r="E534" s="32">
        <v>40</v>
      </c>
      <c r="F534" s="30">
        <v>984</v>
      </c>
      <c r="G534" s="30">
        <v>1229</v>
      </c>
      <c r="H534" s="30">
        <v>1076</v>
      </c>
      <c r="I534" s="30">
        <v>1157</v>
      </c>
      <c r="J534" s="30">
        <v>759</v>
      </c>
      <c r="K534" s="30">
        <v>861</v>
      </c>
      <c r="L534" s="30">
        <v>828</v>
      </c>
      <c r="M534" s="30">
        <v>871</v>
      </c>
      <c r="N534" s="30">
        <v>864</v>
      </c>
      <c r="O534" s="30">
        <v>1156</v>
      </c>
      <c r="P534" s="30">
        <v>966</v>
      </c>
      <c r="Q534" s="30">
        <v>1865</v>
      </c>
      <c r="R534" s="30">
        <f t="shared" si="32"/>
        <v>12616</v>
      </c>
      <c r="S534" s="40">
        <f t="shared" si="34"/>
        <v>13246.8</v>
      </c>
      <c r="T534" s="30">
        <v>2618</v>
      </c>
      <c r="U534" s="30">
        <v>903</v>
      </c>
      <c r="V534" s="30">
        <v>200</v>
      </c>
      <c r="W534" s="30">
        <v>706</v>
      </c>
      <c r="X534" s="30">
        <v>1148</v>
      </c>
      <c r="Y534" s="30">
        <v>1047</v>
      </c>
      <c r="Z534" s="30">
        <v>561</v>
      </c>
      <c r="AA534" s="30">
        <v>1093</v>
      </c>
      <c r="AB534" s="30">
        <v>1273</v>
      </c>
      <c r="AC534" s="30">
        <v>1371</v>
      </c>
      <c r="AD534" s="30">
        <v>1088</v>
      </c>
      <c r="AE534" s="30">
        <v>796</v>
      </c>
      <c r="AF534" s="30">
        <f t="shared" si="33"/>
        <v>12804</v>
      </c>
      <c r="AG534" s="40">
        <f t="shared" si="35"/>
        <v>13444.2</v>
      </c>
      <c r="AH534" s="30">
        <v>992</v>
      </c>
      <c r="AI534" s="30">
        <v>865</v>
      </c>
      <c r="AJ534" s="30">
        <v>276</v>
      </c>
      <c r="AK534" s="33" t="s">
        <v>1513</v>
      </c>
      <c r="AL534" s="33"/>
      <c r="AM534" s="31" t="s">
        <v>1633</v>
      </c>
      <c r="AN534" s="33" t="s">
        <v>1634</v>
      </c>
      <c r="AO534" s="33" t="s">
        <v>23</v>
      </c>
    </row>
    <row r="535" ht="24.95" customHeight="1" spans="1:41">
      <c r="A535" s="30" t="s">
        <v>1524</v>
      </c>
      <c r="B535" s="30">
        <v>20091035</v>
      </c>
      <c r="C535" s="31" t="s">
        <v>1635</v>
      </c>
      <c r="D535" s="31" t="s">
        <v>1636</v>
      </c>
      <c r="E535" s="32">
        <v>25</v>
      </c>
      <c r="F535" s="30">
        <v>623</v>
      </c>
      <c r="G535" s="30">
        <v>678</v>
      </c>
      <c r="H535" s="30">
        <v>679</v>
      </c>
      <c r="I535" s="30">
        <v>564</v>
      </c>
      <c r="J535" s="30">
        <v>569</v>
      </c>
      <c r="K535" s="30">
        <v>870</v>
      </c>
      <c r="L535" s="30">
        <v>1113</v>
      </c>
      <c r="M535" s="30">
        <v>1490</v>
      </c>
      <c r="N535" s="30">
        <v>1598</v>
      </c>
      <c r="O535" s="30">
        <v>1861</v>
      </c>
      <c r="P535" s="30">
        <v>2239</v>
      </c>
      <c r="Q535" s="30">
        <v>2471</v>
      </c>
      <c r="R535" s="30">
        <f t="shared" si="32"/>
        <v>14755</v>
      </c>
      <c r="S535" s="40">
        <f t="shared" si="34"/>
        <v>15492.75</v>
      </c>
      <c r="T535" s="30">
        <v>2609</v>
      </c>
      <c r="U535" s="30">
        <v>2844</v>
      </c>
      <c r="V535" s="30">
        <v>1688</v>
      </c>
      <c r="W535" s="30">
        <v>2409</v>
      </c>
      <c r="X535" s="30">
        <v>2198</v>
      </c>
      <c r="Y535" s="30">
        <v>2019</v>
      </c>
      <c r="Z535" s="30">
        <v>1972</v>
      </c>
      <c r="AA535" s="30">
        <v>2240</v>
      </c>
      <c r="AB535" s="30">
        <v>1789</v>
      </c>
      <c r="AC535" s="30">
        <v>1912</v>
      </c>
      <c r="AD535" s="30">
        <v>2823</v>
      </c>
      <c r="AE535" s="30">
        <v>1878</v>
      </c>
      <c r="AF535" s="30">
        <f t="shared" si="33"/>
        <v>26381</v>
      </c>
      <c r="AG535" s="40">
        <f t="shared" si="35"/>
        <v>27700.05</v>
      </c>
      <c r="AH535" s="30">
        <v>1877</v>
      </c>
      <c r="AI535" s="30">
        <v>1860</v>
      </c>
      <c r="AJ535" s="30">
        <v>1347</v>
      </c>
      <c r="AK535" s="33" t="s">
        <v>1513</v>
      </c>
      <c r="AL535" s="33"/>
      <c r="AM535" s="31" t="s">
        <v>1637</v>
      </c>
      <c r="AN535" s="33" t="s">
        <v>1638</v>
      </c>
      <c r="AO535" s="33" t="s">
        <v>23</v>
      </c>
    </row>
    <row r="536" ht="24.95" customHeight="1" spans="1:41">
      <c r="A536" s="30" t="s">
        <v>1524</v>
      </c>
      <c r="B536" s="30">
        <v>20241303</v>
      </c>
      <c r="C536" s="31" t="s">
        <v>1635</v>
      </c>
      <c r="D536" s="31" t="s">
        <v>1639</v>
      </c>
      <c r="E536" s="32">
        <v>25</v>
      </c>
      <c r="F536" s="30">
        <v>1954</v>
      </c>
      <c r="G536" s="30">
        <v>1570</v>
      </c>
      <c r="H536" s="30">
        <v>1372</v>
      </c>
      <c r="I536" s="30">
        <v>1795</v>
      </c>
      <c r="J536" s="30">
        <v>1759</v>
      </c>
      <c r="K536" s="30">
        <v>1793</v>
      </c>
      <c r="L536" s="30">
        <v>1671</v>
      </c>
      <c r="M536" s="30">
        <v>1425</v>
      </c>
      <c r="N536" s="30">
        <v>2079</v>
      </c>
      <c r="O536" s="30">
        <v>1616</v>
      </c>
      <c r="P536" s="30">
        <v>1686</v>
      </c>
      <c r="Q536" s="30">
        <v>1924</v>
      </c>
      <c r="R536" s="30">
        <f t="shared" si="32"/>
        <v>20644</v>
      </c>
      <c r="S536" s="40">
        <f t="shared" si="34"/>
        <v>21676.2</v>
      </c>
      <c r="T536" s="30">
        <v>1830</v>
      </c>
      <c r="U536" s="30">
        <v>1797</v>
      </c>
      <c r="V536" s="30">
        <v>1036</v>
      </c>
      <c r="W536" s="30">
        <v>1604</v>
      </c>
      <c r="X536" s="30">
        <v>2007</v>
      </c>
      <c r="Y536" s="30">
        <v>1822</v>
      </c>
      <c r="Z536" s="30">
        <v>1612</v>
      </c>
      <c r="AA536" s="30">
        <v>2385</v>
      </c>
      <c r="AB536" s="30">
        <v>1756</v>
      </c>
      <c r="AC536" s="30">
        <v>1596</v>
      </c>
      <c r="AD536" s="30">
        <v>2468</v>
      </c>
      <c r="AE536" s="30">
        <v>1783</v>
      </c>
      <c r="AF536" s="30">
        <f t="shared" si="33"/>
        <v>21696</v>
      </c>
      <c r="AG536" s="40">
        <f t="shared" si="35"/>
        <v>22780.8</v>
      </c>
      <c r="AH536" s="30">
        <v>1673</v>
      </c>
      <c r="AI536" s="30">
        <v>1659</v>
      </c>
      <c r="AJ536" s="30">
        <v>1145</v>
      </c>
      <c r="AK536" s="33" t="s">
        <v>1513</v>
      </c>
      <c r="AL536" s="33"/>
      <c r="AM536" s="31" t="s">
        <v>1635</v>
      </c>
      <c r="AN536" s="33" t="s">
        <v>1638</v>
      </c>
      <c r="AO536" s="33" t="s">
        <v>23</v>
      </c>
    </row>
    <row r="537" ht="24.95" customHeight="1" spans="1:41">
      <c r="A537" s="30" t="s">
        <v>1640</v>
      </c>
      <c r="B537" s="30">
        <v>20251005</v>
      </c>
      <c r="C537" s="31" t="s">
        <v>1641</v>
      </c>
      <c r="D537" s="31" t="s">
        <v>1642</v>
      </c>
      <c r="E537" s="32">
        <v>25</v>
      </c>
      <c r="F537" s="30">
        <v>617</v>
      </c>
      <c r="G537" s="30">
        <v>503</v>
      </c>
      <c r="H537" s="30">
        <v>542</v>
      </c>
      <c r="I537" s="30">
        <v>610</v>
      </c>
      <c r="J537" s="30">
        <v>612</v>
      </c>
      <c r="K537" s="30">
        <v>590</v>
      </c>
      <c r="L537" s="30">
        <v>1215</v>
      </c>
      <c r="M537" s="30">
        <v>1837</v>
      </c>
      <c r="N537" s="30">
        <v>2228</v>
      </c>
      <c r="O537" s="30">
        <v>2222</v>
      </c>
      <c r="P537" s="30">
        <v>2395</v>
      </c>
      <c r="Q537" s="30">
        <v>2530</v>
      </c>
      <c r="R537" s="30">
        <f t="shared" si="32"/>
        <v>15901</v>
      </c>
      <c r="S537" s="40">
        <f t="shared" si="34"/>
        <v>16696.05</v>
      </c>
      <c r="T537" s="30">
        <v>2248</v>
      </c>
      <c r="U537" s="30">
        <v>2391</v>
      </c>
      <c r="V537" s="30">
        <v>691</v>
      </c>
      <c r="W537" s="30">
        <v>334</v>
      </c>
      <c r="X537" s="30">
        <v>386</v>
      </c>
      <c r="Y537" s="30">
        <v>340</v>
      </c>
      <c r="Z537" s="30">
        <v>359</v>
      </c>
      <c r="AA537" s="30">
        <v>408</v>
      </c>
      <c r="AB537" s="30">
        <v>418</v>
      </c>
      <c r="AC537" s="30">
        <v>408</v>
      </c>
      <c r="AD537" s="30">
        <v>421</v>
      </c>
      <c r="AE537" s="30">
        <v>365</v>
      </c>
      <c r="AF537" s="30">
        <f t="shared" si="33"/>
        <v>8769</v>
      </c>
      <c r="AG537" s="40">
        <f t="shared" si="35"/>
        <v>9207.45</v>
      </c>
      <c r="AH537" s="30">
        <v>370</v>
      </c>
      <c r="AI537" s="30">
        <v>205</v>
      </c>
      <c r="AJ537" s="30">
        <v>277</v>
      </c>
      <c r="AK537" s="33" t="s">
        <v>1513</v>
      </c>
      <c r="AL537" s="33"/>
      <c r="AM537" s="31" t="s">
        <v>1641</v>
      </c>
      <c r="AN537" s="33" t="s">
        <v>1643</v>
      </c>
      <c r="AO537" s="33" t="s">
        <v>23</v>
      </c>
    </row>
    <row r="538" ht="24.95" customHeight="1" spans="1:41">
      <c r="A538" s="30" t="s">
        <v>1640</v>
      </c>
      <c r="B538" s="30">
        <v>20251025</v>
      </c>
      <c r="C538" s="31" t="s">
        <v>1644</v>
      </c>
      <c r="D538" s="31" t="s">
        <v>1645</v>
      </c>
      <c r="E538" s="32">
        <v>25</v>
      </c>
      <c r="F538" s="30">
        <v>544</v>
      </c>
      <c r="G538" s="30">
        <v>278</v>
      </c>
      <c r="H538" s="30">
        <v>368</v>
      </c>
      <c r="I538" s="30">
        <v>586</v>
      </c>
      <c r="J538" s="30">
        <v>612</v>
      </c>
      <c r="K538" s="30">
        <v>579</v>
      </c>
      <c r="L538" s="30">
        <v>619</v>
      </c>
      <c r="M538" s="30">
        <v>587</v>
      </c>
      <c r="N538" s="30">
        <v>658</v>
      </c>
      <c r="O538" s="30">
        <v>608</v>
      </c>
      <c r="P538" s="30">
        <v>921</v>
      </c>
      <c r="Q538" s="30">
        <v>1028</v>
      </c>
      <c r="R538" s="30">
        <f t="shared" si="32"/>
        <v>7388</v>
      </c>
      <c r="S538" s="40">
        <f t="shared" si="34"/>
        <v>7757.4</v>
      </c>
      <c r="T538" s="30">
        <v>978</v>
      </c>
      <c r="U538" s="30">
        <v>762</v>
      </c>
      <c r="V538" s="30">
        <v>82</v>
      </c>
      <c r="W538" s="30">
        <v>744</v>
      </c>
      <c r="X538" s="30">
        <v>1036</v>
      </c>
      <c r="Y538" s="30">
        <v>938</v>
      </c>
      <c r="Z538" s="30">
        <v>910</v>
      </c>
      <c r="AA538" s="30">
        <v>840</v>
      </c>
      <c r="AB538" s="30">
        <v>862</v>
      </c>
      <c r="AC538" s="30">
        <v>880</v>
      </c>
      <c r="AD538" s="30">
        <v>800</v>
      </c>
      <c r="AE538" s="30">
        <v>679</v>
      </c>
      <c r="AF538" s="30">
        <f t="shared" si="33"/>
        <v>9511</v>
      </c>
      <c r="AG538" s="40">
        <f t="shared" si="35"/>
        <v>9986.55</v>
      </c>
      <c r="AH538" s="30">
        <v>630</v>
      </c>
      <c r="AI538" s="30">
        <v>420</v>
      </c>
      <c r="AJ538" s="30">
        <v>256</v>
      </c>
      <c r="AK538" s="33" t="s">
        <v>1513</v>
      </c>
      <c r="AL538" s="33"/>
      <c r="AM538" s="31" t="s">
        <v>1646</v>
      </c>
      <c r="AN538" s="33" t="s">
        <v>1647</v>
      </c>
      <c r="AO538" s="33" t="s">
        <v>23</v>
      </c>
    </row>
    <row r="539" ht="24.95" customHeight="1" spans="1:41">
      <c r="A539" s="30" t="s">
        <v>1640</v>
      </c>
      <c r="B539" s="30">
        <v>20251067</v>
      </c>
      <c r="C539" s="31" t="s">
        <v>1648</v>
      </c>
      <c r="D539" s="31" t="s">
        <v>1649</v>
      </c>
      <c r="E539" s="32">
        <v>80</v>
      </c>
      <c r="F539" s="30">
        <v>1661</v>
      </c>
      <c r="G539" s="30">
        <v>1576</v>
      </c>
      <c r="H539" s="30">
        <v>723</v>
      </c>
      <c r="I539" s="30">
        <v>972</v>
      </c>
      <c r="J539" s="30">
        <v>1214</v>
      </c>
      <c r="K539" s="30">
        <v>1476</v>
      </c>
      <c r="L539" s="30">
        <v>2563</v>
      </c>
      <c r="M539" s="30">
        <v>1646</v>
      </c>
      <c r="N539" s="30">
        <v>2318</v>
      </c>
      <c r="O539" s="30">
        <v>4680</v>
      </c>
      <c r="P539" s="30">
        <v>3561</v>
      </c>
      <c r="Q539" s="30">
        <v>3308</v>
      </c>
      <c r="R539" s="30">
        <f t="shared" si="32"/>
        <v>25698</v>
      </c>
      <c r="S539" s="40">
        <f t="shared" si="34"/>
        <v>26982.9</v>
      </c>
      <c r="T539" s="30">
        <v>2022</v>
      </c>
      <c r="U539" s="30">
        <v>1672</v>
      </c>
      <c r="V539" s="30">
        <v>1117</v>
      </c>
      <c r="W539" s="30">
        <v>1576</v>
      </c>
      <c r="X539" s="30">
        <v>2302</v>
      </c>
      <c r="Y539" s="30">
        <v>2242</v>
      </c>
      <c r="Z539" s="30">
        <v>2303</v>
      </c>
      <c r="AA539" s="30">
        <v>1762</v>
      </c>
      <c r="AB539" s="30">
        <v>1816</v>
      </c>
      <c r="AC539" s="30">
        <v>3564</v>
      </c>
      <c r="AD539" s="30">
        <v>4155</v>
      </c>
      <c r="AE539" s="30">
        <v>3707</v>
      </c>
      <c r="AF539" s="30">
        <f t="shared" si="33"/>
        <v>28238</v>
      </c>
      <c r="AG539" s="40">
        <f t="shared" si="35"/>
        <v>29649.9</v>
      </c>
      <c r="AH539" s="30">
        <v>3019</v>
      </c>
      <c r="AI539" s="30">
        <v>1793</v>
      </c>
      <c r="AJ539" s="30">
        <v>1367</v>
      </c>
      <c r="AK539" s="33" t="s">
        <v>1513</v>
      </c>
      <c r="AL539" s="33"/>
      <c r="AM539" s="31" t="s">
        <v>1648</v>
      </c>
      <c r="AN539" s="33" t="s">
        <v>1650</v>
      </c>
      <c r="AO539" s="33" t="s">
        <v>27</v>
      </c>
    </row>
    <row r="540" ht="24.95" customHeight="1" spans="1:41">
      <c r="A540" s="30" t="s">
        <v>1640</v>
      </c>
      <c r="B540" s="30">
        <v>20251103</v>
      </c>
      <c r="C540" s="31" t="s">
        <v>1651</v>
      </c>
      <c r="D540" s="31" t="s">
        <v>1652</v>
      </c>
      <c r="E540" s="32">
        <v>80</v>
      </c>
      <c r="F540" s="30">
        <v>8503</v>
      </c>
      <c r="G540" s="30">
        <v>6388</v>
      </c>
      <c r="H540" s="30">
        <v>5045</v>
      </c>
      <c r="I540" s="30">
        <v>6219</v>
      </c>
      <c r="J540" s="30">
        <v>6239</v>
      </c>
      <c r="K540" s="30">
        <v>6671</v>
      </c>
      <c r="L540" s="30">
        <v>7277</v>
      </c>
      <c r="M540" s="30">
        <v>6726</v>
      </c>
      <c r="N540" s="30">
        <v>8813</v>
      </c>
      <c r="O540" s="30">
        <v>9346</v>
      </c>
      <c r="P540" s="30">
        <v>8474</v>
      </c>
      <c r="Q540" s="30">
        <v>10156</v>
      </c>
      <c r="R540" s="30">
        <f t="shared" si="32"/>
        <v>89857</v>
      </c>
      <c r="S540" s="40">
        <f t="shared" si="34"/>
        <v>94349.85</v>
      </c>
      <c r="T540" s="30">
        <v>9479</v>
      </c>
      <c r="U540" s="30">
        <v>10185</v>
      </c>
      <c r="V540" s="30">
        <v>7386</v>
      </c>
      <c r="W540" s="30">
        <v>9725</v>
      </c>
      <c r="X540" s="30">
        <v>10497</v>
      </c>
      <c r="Y540" s="30">
        <v>8599</v>
      </c>
      <c r="Z540" s="30">
        <v>9188</v>
      </c>
      <c r="AA540" s="30">
        <v>8575</v>
      </c>
      <c r="AB540" s="30">
        <v>8378</v>
      </c>
      <c r="AC540" s="30">
        <v>9148</v>
      </c>
      <c r="AD540" s="30">
        <v>9467</v>
      </c>
      <c r="AE540" s="30">
        <v>6859</v>
      </c>
      <c r="AF540" s="30">
        <f t="shared" si="33"/>
        <v>107486</v>
      </c>
      <c r="AG540" s="40">
        <f t="shared" si="35"/>
        <v>112860.3</v>
      </c>
      <c r="AH540" s="30">
        <v>6725</v>
      </c>
      <c r="AI540" s="30">
        <v>6805</v>
      </c>
      <c r="AJ540" s="30">
        <v>6615</v>
      </c>
      <c r="AK540" s="33" t="s">
        <v>1513</v>
      </c>
      <c r="AL540" s="33"/>
      <c r="AM540" s="31" t="s">
        <v>1651</v>
      </c>
      <c r="AN540" s="33" t="s">
        <v>1653</v>
      </c>
      <c r="AO540" s="33" t="s">
        <v>23</v>
      </c>
    </row>
    <row r="541" ht="24.95" customHeight="1" spans="1:41">
      <c r="A541" s="30" t="s">
        <v>1563</v>
      </c>
      <c r="B541" s="30">
        <v>20251115</v>
      </c>
      <c r="C541" s="31" t="s">
        <v>1654</v>
      </c>
      <c r="D541" s="31" t="s">
        <v>1655</v>
      </c>
      <c r="E541" s="32">
        <v>100</v>
      </c>
      <c r="F541" s="30">
        <v>438</v>
      </c>
      <c r="G541" s="30">
        <v>241</v>
      </c>
      <c r="H541" s="30">
        <v>330</v>
      </c>
      <c r="I541" s="30">
        <v>439</v>
      </c>
      <c r="J541" s="30">
        <v>695</v>
      </c>
      <c r="K541" s="30">
        <v>693</v>
      </c>
      <c r="L541" s="30">
        <v>1212</v>
      </c>
      <c r="M541" s="30">
        <v>1401</v>
      </c>
      <c r="N541" s="30">
        <v>1475</v>
      </c>
      <c r="O541" s="30">
        <v>1144</v>
      </c>
      <c r="P541" s="30">
        <v>1393</v>
      </c>
      <c r="Q541" s="30">
        <v>912</v>
      </c>
      <c r="R541" s="30">
        <f t="shared" si="32"/>
        <v>10373</v>
      </c>
      <c r="S541" s="40">
        <f t="shared" si="34"/>
        <v>10891.65</v>
      </c>
      <c r="T541" s="30">
        <v>3445</v>
      </c>
      <c r="U541" s="30">
        <v>4404</v>
      </c>
      <c r="V541" s="30">
        <v>4793</v>
      </c>
      <c r="W541" s="30">
        <v>4229</v>
      </c>
      <c r="X541" s="30">
        <v>5733</v>
      </c>
      <c r="Y541" s="30">
        <v>5849</v>
      </c>
      <c r="Z541" s="30">
        <v>6736</v>
      </c>
      <c r="AA541" s="30">
        <v>6843</v>
      </c>
      <c r="AB541" s="30">
        <v>6646</v>
      </c>
      <c r="AC541" s="30">
        <v>7391</v>
      </c>
      <c r="AD541" s="30">
        <v>6702</v>
      </c>
      <c r="AE541" s="30">
        <v>6109</v>
      </c>
      <c r="AF541" s="30">
        <f t="shared" si="33"/>
        <v>68880</v>
      </c>
      <c r="AG541" s="40">
        <f t="shared" si="35"/>
        <v>72324</v>
      </c>
      <c r="AH541" s="30">
        <v>5688</v>
      </c>
      <c r="AI541" s="30">
        <v>1765</v>
      </c>
      <c r="AJ541" s="30">
        <v>958</v>
      </c>
      <c r="AK541" s="33" t="s">
        <v>1513</v>
      </c>
      <c r="AL541" s="33"/>
      <c r="AM541" s="31" t="s">
        <v>1654</v>
      </c>
      <c r="AN541" s="33" t="s">
        <v>1656</v>
      </c>
      <c r="AO541" s="33" t="s">
        <v>23</v>
      </c>
    </row>
    <row r="542" ht="24.95" customHeight="1" spans="1:41">
      <c r="A542" s="30" t="s">
        <v>1563</v>
      </c>
      <c r="B542" s="30">
        <v>20251118</v>
      </c>
      <c r="C542" s="31" t="s">
        <v>1657</v>
      </c>
      <c r="D542" s="31" t="s">
        <v>1658</v>
      </c>
      <c r="E542" s="32">
        <v>40</v>
      </c>
      <c r="F542" s="30">
        <v>1530</v>
      </c>
      <c r="G542" s="30">
        <v>1735</v>
      </c>
      <c r="H542" s="30">
        <v>1521</v>
      </c>
      <c r="I542" s="30">
        <v>1640</v>
      </c>
      <c r="J542" s="30">
        <v>1812</v>
      </c>
      <c r="K542" s="30">
        <v>1733</v>
      </c>
      <c r="L542" s="30">
        <v>1214</v>
      </c>
      <c r="M542" s="30">
        <v>1173</v>
      </c>
      <c r="N542" s="30">
        <v>1770</v>
      </c>
      <c r="O542" s="30">
        <v>1366</v>
      </c>
      <c r="P542" s="30">
        <v>1741</v>
      </c>
      <c r="Q542" s="30">
        <v>2044</v>
      </c>
      <c r="R542" s="30">
        <f t="shared" si="32"/>
        <v>19279</v>
      </c>
      <c r="S542" s="40">
        <f t="shared" si="34"/>
        <v>20242.95</v>
      </c>
      <c r="T542" s="30">
        <v>1758</v>
      </c>
      <c r="U542" s="30">
        <v>3559</v>
      </c>
      <c r="V542" s="30">
        <v>2290</v>
      </c>
      <c r="W542" s="30">
        <v>228</v>
      </c>
      <c r="X542" s="30">
        <v>339</v>
      </c>
      <c r="Y542" s="30">
        <v>472</v>
      </c>
      <c r="Z542" s="30">
        <v>464</v>
      </c>
      <c r="AA542" s="30">
        <v>569</v>
      </c>
      <c r="AB542" s="30">
        <v>620</v>
      </c>
      <c r="AC542" s="30">
        <v>665</v>
      </c>
      <c r="AD542" s="30">
        <v>403</v>
      </c>
      <c r="AE542" s="30">
        <v>391</v>
      </c>
      <c r="AF542" s="30">
        <f t="shared" si="33"/>
        <v>11758</v>
      </c>
      <c r="AG542" s="40">
        <f t="shared" si="35"/>
        <v>12345.9</v>
      </c>
      <c r="AH542" s="30">
        <v>360</v>
      </c>
      <c r="AI542" s="30">
        <v>220</v>
      </c>
      <c r="AJ542" s="30">
        <v>172</v>
      </c>
      <c r="AK542" s="33" t="s">
        <v>1513</v>
      </c>
      <c r="AL542" s="33"/>
      <c r="AM542" s="31" t="s">
        <v>1659</v>
      </c>
      <c r="AN542" s="33" t="s">
        <v>1660</v>
      </c>
      <c r="AO542" s="33" t="s">
        <v>23</v>
      </c>
    </row>
    <row r="543" ht="24.95" customHeight="1" spans="1:41">
      <c r="A543" s="30" t="s">
        <v>1563</v>
      </c>
      <c r="B543" s="30">
        <v>20251122</v>
      </c>
      <c r="C543" s="31" t="s">
        <v>1661</v>
      </c>
      <c r="D543" s="31" t="s">
        <v>1662</v>
      </c>
      <c r="E543" s="32">
        <v>25</v>
      </c>
      <c r="F543" s="30">
        <v>435</v>
      </c>
      <c r="G543" s="30">
        <v>383</v>
      </c>
      <c r="H543" s="30">
        <v>351</v>
      </c>
      <c r="I543" s="30">
        <v>625</v>
      </c>
      <c r="J543" s="30">
        <v>536</v>
      </c>
      <c r="K543" s="30">
        <v>478</v>
      </c>
      <c r="L543" s="30">
        <v>558</v>
      </c>
      <c r="M543" s="30">
        <v>640</v>
      </c>
      <c r="N543" s="30">
        <v>756</v>
      </c>
      <c r="O543" s="30">
        <v>547</v>
      </c>
      <c r="P543" s="30">
        <v>613</v>
      </c>
      <c r="Q543" s="30">
        <v>694</v>
      </c>
      <c r="R543" s="30">
        <f t="shared" si="32"/>
        <v>6616</v>
      </c>
      <c r="S543" s="40">
        <f t="shared" si="34"/>
        <v>6946.8</v>
      </c>
      <c r="T543" s="30">
        <v>444</v>
      </c>
      <c r="U543" s="30">
        <v>338</v>
      </c>
      <c r="V543" s="30">
        <v>494</v>
      </c>
      <c r="W543" s="30">
        <v>355</v>
      </c>
      <c r="X543" s="30">
        <v>1183</v>
      </c>
      <c r="Y543" s="30">
        <v>524</v>
      </c>
      <c r="Z543" s="30">
        <v>460</v>
      </c>
      <c r="AA543" s="30">
        <v>693</v>
      </c>
      <c r="AB543" s="30">
        <v>820</v>
      </c>
      <c r="AC543" s="30">
        <v>1048</v>
      </c>
      <c r="AD543" s="30">
        <v>943</v>
      </c>
      <c r="AE543" s="30">
        <v>347</v>
      </c>
      <c r="AF543" s="30">
        <f t="shared" si="33"/>
        <v>7649</v>
      </c>
      <c r="AG543" s="40">
        <f t="shared" si="35"/>
        <v>8031.45</v>
      </c>
      <c r="AH543" s="30">
        <v>288</v>
      </c>
      <c r="AI543" s="30">
        <v>286</v>
      </c>
      <c r="AJ543" s="30">
        <v>231</v>
      </c>
      <c r="AK543" s="33" t="s">
        <v>1513</v>
      </c>
      <c r="AL543" s="33"/>
      <c r="AM543" s="31" t="s">
        <v>1663</v>
      </c>
      <c r="AN543" s="33" t="s">
        <v>1664</v>
      </c>
      <c r="AO543" s="33" t="s">
        <v>23</v>
      </c>
    </row>
    <row r="544" ht="24.95" customHeight="1" spans="1:41">
      <c r="A544" s="30" t="s">
        <v>1563</v>
      </c>
      <c r="B544" s="30">
        <v>20251158</v>
      </c>
      <c r="C544" s="31" t="s">
        <v>1665</v>
      </c>
      <c r="D544" s="31" t="s">
        <v>1666</v>
      </c>
      <c r="E544" s="32">
        <v>25</v>
      </c>
      <c r="F544" s="30">
        <v>2066</v>
      </c>
      <c r="G544" s="30">
        <v>2427</v>
      </c>
      <c r="H544" s="30">
        <v>1943</v>
      </c>
      <c r="I544" s="30">
        <v>2179</v>
      </c>
      <c r="J544" s="30">
        <v>2325</v>
      </c>
      <c r="K544" s="30">
        <v>2231</v>
      </c>
      <c r="L544" s="30">
        <v>2514</v>
      </c>
      <c r="M544" s="30">
        <v>1834</v>
      </c>
      <c r="N544" s="30">
        <v>924</v>
      </c>
      <c r="O544" s="30">
        <v>892</v>
      </c>
      <c r="P544" s="30">
        <v>804</v>
      </c>
      <c r="Q544" s="30">
        <v>797</v>
      </c>
      <c r="R544" s="30">
        <f t="shared" si="32"/>
        <v>20936</v>
      </c>
      <c r="S544" s="40">
        <f t="shared" si="34"/>
        <v>21982.8</v>
      </c>
      <c r="T544" s="30">
        <v>725</v>
      </c>
      <c r="U544" s="30">
        <v>668</v>
      </c>
      <c r="V544" s="30">
        <v>375</v>
      </c>
      <c r="W544" s="30">
        <v>611</v>
      </c>
      <c r="X544" s="30">
        <v>654</v>
      </c>
      <c r="Y544" s="30">
        <v>579</v>
      </c>
      <c r="Z544" s="30">
        <v>621</v>
      </c>
      <c r="AA544" s="30">
        <v>555</v>
      </c>
      <c r="AB544" s="30">
        <v>538</v>
      </c>
      <c r="AC544" s="30">
        <v>647</v>
      </c>
      <c r="AD544" s="30">
        <v>494</v>
      </c>
      <c r="AE544" s="30">
        <v>591</v>
      </c>
      <c r="AF544" s="30">
        <f t="shared" si="33"/>
        <v>7058</v>
      </c>
      <c r="AG544" s="40">
        <f t="shared" si="35"/>
        <v>7410.9</v>
      </c>
      <c r="AH544" s="30">
        <v>566</v>
      </c>
      <c r="AI544" s="30">
        <v>494</v>
      </c>
      <c r="AJ544" s="30">
        <v>319</v>
      </c>
      <c r="AK544" s="33" t="s">
        <v>1513</v>
      </c>
      <c r="AL544" s="33"/>
      <c r="AM544" s="31" t="s">
        <v>1665</v>
      </c>
      <c r="AN544" s="33" t="s">
        <v>1667</v>
      </c>
      <c r="AO544" s="33" t="s">
        <v>253</v>
      </c>
    </row>
    <row r="545" ht="24.95" customHeight="1" spans="1:41">
      <c r="A545" s="30" t="s">
        <v>1640</v>
      </c>
      <c r="B545" s="30">
        <v>20251174</v>
      </c>
      <c r="C545" s="31" t="s">
        <v>1668</v>
      </c>
      <c r="D545" s="31" t="s">
        <v>1669</v>
      </c>
      <c r="E545" s="32">
        <v>50</v>
      </c>
      <c r="F545" s="30">
        <v>16297</v>
      </c>
      <c r="G545" s="30">
        <v>11657</v>
      </c>
      <c r="H545" s="30">
        <v>9848</v>
      </c>
      <c r="I545" s="30">
        <v>15131</v>
      </c>
      <c r="J545" s="30">
        <v>13573</v>
      </c>
      <c r="K545" s="30">
        <v>10690</v>
      </c>
      <c r="L545" s="30">
        <v>10643</v>
      </c>
      <c r="M545" s="30">
        <v>10158</v>
      </c>
      <c r="N545" s="30">
        <v>11056</v>
      </c>
      <c r="O545" s="30">
        <v>12691</v>
      </c>
      <c r="P545" s="30">
        <v>14015</v>
      </c>
      <c r="Q545" s="30">
        <v>15168</v>
      </c>
      <c r="R545" s="30">
        <f t="shared" si="32"/>
        <v>150927</v>
      </c>
      <c r="S545" s="40">
        <f t="shared" si="34"/>
        <v>158473.35</v>
      </c>
      <c r="T545" s="30">
        <v>12487</v>
      </c>
      <c r="U545" s="30">
        <v>10403</v>
      </c>
      <c r="V545" s="30">
        <v>5441</v>
      </c>
      <c r="W545" s="30">
        <v>9670</v>
      </c>
      <c r="X545" s="30">
        <v>9803</v>
      </c>
      <c r="Y545" s="30">
        <v>10596</v>
      </c>
      <c r="Z545" s="30">
        <v>9926</v>
      </c>
      <c r="AA545" s="30">
        <v>11205</v>
      </c>
      <c r="AB545" s="30">
        <v>8733</v>
      </c>
      <c r="AC545" s="30">
        <v>10539</v>
      </c>
      <c r="AD545" s="30">
        <v>10436</v>
      </c>
      <c r="AE545" s="30">
        <v>9382</v>
      </c>
      <c r="AF545" s="30">
        <f t="shared" si="33"/>
        <v>118621</v>
      </c>
      <c r="AG545" s="40">
        <f t="shared" si="35"/>
        <v>124552.05</v>
      </c>
      <c r="AH545" s="30">
        <v>8085</v>
      </c>
      <c r="AI545" s="30">
        <v>9692</v>
      </c>
      <c r="AJ545" s="30">
        <v>5287</v>
      </c>
      <c r="AK545" s="33" t="s">
        <v>1513</v>
      </c>
      <c r="AL545" s="33"/>
      <c r="AM545" s="31" t="s">
        <v>1668</v>
      </c>
      <c r="AN545" s="33" t="s">
        <v>1670</v>
      </c>
      <c r="AO545" s="33" t="s">
        <v>23</v>
      </c>
    </row>
    <row r="546" ht="24.95" customHeight="1" spans="1:41">
      <c r="A546" s="30" t="s">
        <v>1640</v>
      </c>
      <c r="B546" s="30">
        <v>20251209</v>
      </c>
      <c r="C546" s="31" t="s">
        <v>1671</v>
      </c>
      <c r="D546" s="31" t="s">
        <v>1672</v>
      </c>
      <c r="E546" s="32">
        <v>15</v>
      </c>
      <c r="F546" s="30">
        <v>917</v>
      </c>
      <c r="G546" s="30">
        <v>808</v>
      </c>
      <c r="H546" s="30">
        <v>698</v>
      </c>
      <c r="I546" s="30">
        <v>756</v>
      </c>
      <c r="J546" s="30">
        <v>782</v>
      </c>
      <c r="K546" s="30">
        <v>807</v>
      </c>
      <c r="L546" s="30">
        <v>871</v>
      </c>
      <c r="M546" s="30">
        <v>671</v>
      </c>
      <c r="N546" s="30">
        <v>1138</v>
      </c>
      <c r="O546" s="30">
        <v>1239</v>
      </c>
      <c r="P546" s="30">
        <v>894</v>
      </c>
      <c r="Q546" s="30">
        <v>979</v>
      </c>
      <c r="R546" s="30">
        <f t="shared" si="32"/>
        <v>10560</v>
      </c>
      <c r="S546" s="40">
        <f t="shared" si="34"/>
        <v>11088</v>
      </c>
      <c r="T546" s="30">
        <v>932</v>
      </c>
      <c r="U546" s="30">
        <v>992</v>
      </c>
      <c r="V546" s="30">
        <v>272</v>
      </c>
      <c r="W546" s="30">
        <v>911</v>
      </c>
      <c r="X546" s="30">
        <v>1352</v>
      </c>
      <c r="Y546" s="30">
        <v>1542</v>
      </c>
      <c r="Z546" s="30">
        <v>1520</v>
      </c>
      <c r="AA546" s="30">
        <v>1745</v>
      </c>
      <c r="AB546" s="30">
        <v>1799</v>
      </c>
      <c r="AC546" s="30">
        <v>1826</v>
      </c>
      <c r="AD546" s="30">
        <v>1716</v>
      </c>
      <c r="AE546" s="30">
        <v>1640</v>
      </c>
      <c r="AF546" s="30">
        <f t="shared" si="33"/>
        <v>16247</v>
      </c>
      <c r="AG546" s="40">
        <f t="shared" si="35"/>
        <v>17059.35</v>
      </c>
      <c r="AH546" s="30">
        <v>1636</v>
      </c>
      <c r="AI546" s="30">
        <v>1489</v>
      </c>
      <c r="AJ546" s="30">
        <v>1201</v>
      </c>
      <c r="AK546" s="33" t="s">
        <v>1513</v>
      </c>
      <c r="AL546" s="33"/>
      <c r="AM546" s="31" t="s">
        <v>1671</v>
      </c>
      <c r="AN546" s="33" t="s">
        <v>1673</v>
      </c>
      <c r="AO546" s="33" t="s">
        <v>23</v>
      </c>
    </row>
    <row r="547" ht="24.95" customHeight="1" spans="1:41">
      <c r="A547" s="30" t="s">
        <v>1640</v>
      </c>
      <c r="B547" s="30">
        <v>20251212</v>
      </c>
      <c r="C547" s="31" t="s">
        <v>1674</v>
      </c>
      <c r="D547" s="31" t="s">
        <v>1675</v>
      </c>
      <c r="E547" s="32">
        <v>40</v>
      </c>
      <c r="F547" s="30">
        <v>1845</v>
      </c>
      <c r="G547" s="30">
        <v>1564</v>
      </c>
      <c r="H547" s="30">
        <v>1486</v>
      </c>
      <c r="I547" s="30">
        <v>1781</v>
      </c>
      <c r="J547" s="30">
        <v>1761</v>
      </c>
      <c r="K547" s="30">
        <v>1624</v>
      </c>
      <c r="L547" s="30">
        <v>3111</v>
      </c>
      <c r="M547" s="30">
        <v>3346</v>
      </c>
      <c r="N547" s="30">
        <v>2094</v>
      </c>
      <c r="O547" s="30">
        <v>1997</v>
      </c>
      <c r="P547" s="30">
        <v>1904</v>
      </c>
      <c r="Q547" s="30">
        <v>2053</v>
      </c>
      <c r="R547" s="30">
        <f t="shared" si="32"/>
        <v>24566</v>
      </c>
      <c r="S547" s="40">
        <f t="shared" si="34"/>
        <v>25794.3</v>
      </c>
      <c r="T547" s="30">
        <v>1820</v>
      </c>
      <c r="U547" s="30">
        <v>1923</v>
      </c>
      <c r="V547" s="30">
        <v>1386</v>
      </c>
      <c r="W547" s="30">
        <v>1735</v>
      </c>
      <c r="X547" s="30">
        <v>1788</v>
      </c>
      <c r="Y547" s="30">
        <v>1620</v>
      </c>
      <c r="Z547" s="30">
        <v>1525</v>
      </c>
      <c r="AA547" s="30">
        <v>1661</v>
      </c>
      <c r="AB547" s="30">
        <v>663</v>
      </c>
      <c r="AC547" s="30">
        <v>1298</v>
      </c>
      <c r="AD547" s="30">
        <v>1317</v>
      </c>
      <c r="AE547" s="30">
        <v>1062</v>
      </c>
      <c r="AF547" s="30">
        <f t="shared" si="33"/>
        <v>17798</v>
      </c>
      <c r="AG547" s="40">
        <f t="shared" si="35"/>
        <v>18687.9</v>
      </c>
      <c r="AH547" s="30">
        <v>1028</v>
      </c>
      <c r="AI547" s="30">
        <v>1099</v>
      </c>
      <c r="AJ547" s="30">
        <v>1004</v>
      </c>
      <c r="AK547" s="33" t="s">
        <v>1513</v>
      </c>
      <c r="AL547" s="33"/>
      <c r="AM547" s="31" t="s">
        <v>1676</v>
      </c>
      <c r="AN547" s="33" t="s">
        <v>1677</v>
      </c>
      <c r="AO547" s="33" t="s">
        <v>23</v>
      </c>
    </row>
    <row r="548" ht="24.95" customHeight="1" spans="1:41">
      <c r="A548" s="30" t="s">
        <v>1563</v>
      </c>
      <c r="B548" s="30">
        <v>20251227</v>
      </c>
      <c r="C548" s="31" t="s">
        <v>1678</v>
      </c>
      <c r="D548" s="31" t="s">
        <v>1679</v>
      </c>
      <c r="E548" s="32">
        <v>25</v>
      </c>
      <c r="F548" s="30">
        <v>3647</v>
      </c>
      <c r="G548" s="30">
        <v>2932</v>
      </c>
      <c r="H548" s="30">
        <v>2725</v>
      </c>
      <c r="I548" s="30">
        <v>3171</v>
      </c>
      <c r="J548" s="30">
        <v>2794</v>
      </c>
      <c r="K548" s="30">
        <v>824</v>
      </c>
      <c r="L548" s="30">
        <v>588</v>
      </c>
      <c r="M548" s="30">
        <v>611</v>
      </c>
      <c r="N548" s="30">
        <v>696</v>
      </c>
      <c r="O548" s="30">
        <v>727</v>
      </c>
      <c r="P548" s="30">
        <v>875</v>
      </c>
      <c r="Q548" s="30">
        <v>854</v>
      </c>
      <c r="R548" s="30">
        <f t="shared" si="32"/>
        <v>20444</v>
      </c>
      <c r="S548" s="40">
        <f t="shared" si="34"/>
        <v>21466.2</v>
      </c>
      <c r="T548" s="30">
        <v>735</v>
      </c>
      <c r="U548" s="30">
        <v>849</v>
      </c>
      <c r="V548" s="30">
        <v>439</v>
      </c>
      <c r="W548" s="30">
        <v>840</v>
      </c>
      <c r="X548" s="30">
        <v>1144</v>
      </c>
      <c r="Y548" s="30">
        <v>879</v>
      </c>
      <c r="Z548" s="30">
        <v>1249</v>
      </c>
      <c r="AA548" s="30">
        <v>956</v>
      </c>
      <c r="AB548" s="30">
        <v>1111</v>
      </c>
      <c r="AC548" s="30">
        <v>856</v>
      </c>
      <c r="AD548" s="30">
        <v>961</v>
      </c>
      <c r="AE548" s="30">
        <v>721</v>
      </c>
      <c r="AF548" s="30">
        <f t="shared" si="33"/>
        <v>10740</v>
      </c>
      <c r="AG548" s="40">
        <f t="shared" si="35"/>
        <v>11277</v>
      </c>
      <c r="AH548" s="30">
        <v>1184</v>
      </c>
      <c r="AI548" s="30">
        <v>1106</v>
      </c>
      <c r="AJ548" s="30">
        <v>431</v>
      </c>
      <c r="AK548" s="33" t="s">
        <v>1513</v>
      </c>
      <c r="AL548" s="33"/>
      <c r="AM548" s="31" t="s">
        <v>1678</v>
      </c>
      <c r="AN548" s="33" t="s">
        <v>1680</v>
      </c>
      <c r="AO548" s="33" t="s">
        <v>23</v>
      </c>
    </row>
    <row r="549" ht="24.95" customHeight="1" spans="1:41">
      <c r="A549" s="30" t="s">
        <v>1563</v>
      </c>
      <c r="B549" s="30">
        <v>20251230</v>
      </c>
      <c r="C549" s="31" t="s">
        <v>1681</v>
      </c>
      <c r="D549" s="31" t="s">
        <v>1682</v>
      </c>
      <c r="E549" s="32">
        <v>25</v>
      </c>
      <c r="F549" s="30">
        <v>484</v>
      </c>
      <c r="G549" s="30">
        <v>422</v>
      </c>
      <c r="H549" s="30">
        <v>330</v>
      </c>
      <c r="I549" s="30">
        <v>489</v>
      </c>
      <c r="J549" s="30">
        <v>560</v>
      </c>
      <c r="K549" s="30">
        <v>613</v>
      </c>
      <c r="L549" s="30">
        <v>914</v>
      </c>
      <c r="M549" s="30">
        <v>824</v>
      </c>
      <c r="N549" s="30">
        <v>947</v>
      </c>
      <c r="O549" s="30">
        <v>805</v>
      </c>
      <c r="P549" s="30">
        <v>627</v>
      </c>
      <c r="Q549" s="30">
        <v>775</v>
      </c>
      <c r="R549" s="30">
        <f t="shared" si="32"/>
        <v>7790</v>
      </c>
      <c r="S549" s="40">
        <f t="shared" si="34"/>
        <v>8179.5</v>
      </c>
      <c r="T549" s="30">
        <v>596</v>
      </c>
      <c r="U549" s="30">
        <v>524</v>
      </c>
      <c r="V549" s="30">
        <v>667</v>
      </c>
      <c r="W549" s="30">
        <v>475</v>
      </c>
      <c r="X549" s="30">
        <v>576</v>
      </c>
      <c r="Y549" s="30">
        <v>550</v>
      </c>
      <c r="Z549" s="30">
        <v>793</v>
      </c>
      <c r="AA549" s="30">
        <v>964</v>
      </c>
      <c r="AB549" s="30">
        <v>894</v>
      </c>
      <c r="AC549" s="30">
        <v>886</v>
      </c>
      <c r="AD549" s="30">
        <v>479</v>
      </c>
      <c r="AE549" s="30">
        <v>515</v>
      </c>
      <c r="AF549" s="30">
        <f t="shared" si="33"/>
        <v>7919</v>
      </c>
      <c r="AG549" s="40">
        <f t="shared" si="35"/>
        <v>8314.95</v>
      </c>
      <c r="AH549" s="30">
        <v>383</v>
      </c>
      <c r="AI549" s="30">
        <v>338</v>
      </c>
      <c r="AJ549" s="30">
        <v>282</v>
      </c>
      <c r="AK549" s="33" t="s">
        <v>1513</v>
      </c>
      <c r="AL549" s="33"/>
      <c r="AM549" s="31" t="s">
        <v>1681</v>
      </c>
      <c r="AN549" s="33" t="s">
        <v>1683</v>
      </c>
      <c r="AO549" s="33" t="s">
        <v>23</v>
      </c>
    </row>
    <row r="550" ht="24.95" customHeight="1" spans="1:41">
      <c r="A550" s="30" t="s">
        <v>1563</v>
      </c>
      <c r="B550" s="30">
        <v>20251249</v>
      </c>
      <c r="C550" s="31" t="s">
        <v>1684</v>
      </c>
      <c r="D550" s="31" t="s">
        <v>1685</v>
      </c>
      <c r="E550" s="32">
        <v>50</v>
      </c>
      <c r="F550" s="30">
        <v>534</v>
      </c>
      <c r="G550" s="30">
        <v>738</v>
      </c>
      <c r="H550" s="30">
        <v>433</v>
      </c>
      <c r="I550" s="30">
        <v>616</v>
      </c>
      <c r="J550" s="30">
        <v>779</v>
      </c>
      <c r="K550" s="30">
        <v>690</v>
      </c>
      <c r="L550" s="30">
        <v>776</v>
      </c>
      <c r="M550" s="30">
        <v>727</v>
      </c>
      <c r="N550" s="30">
        <v>785</v>
      </c>
      <c r="O550" s="30">
        <v>579</v>
      </c>
      <c r="P550" s="30">
        <v>690</v>
      </c>
      <c r="Q550" s="30">
        <v>607</v>
      </c>
      <c r="R550" s="30">
        <f t="shared" si="32"/>
        <v>7954</v>
      </c>
      <c r="S550" s="40">
        <f t="shared" si="34"/>
        <v>8351.7</v>
      </c>
      <c r="T550" s="30">
        <v>527</v>
      </c>
      <c r="U550" s="30">
        <v>513</v>
      </c>
      <c r="V550" s="30">
        <v>611</v>
      </c>
      <c r="W550" s="30">
        <v>727</v>
      </c>
      <c r="X550" s="30">
        <v>614</v>
      </c>
      <c r="Y550" s="30">
        <v>655</v>
      </c>
      <c r="Z550" s="30">
        <v>764</v>
      </c>
      <c r="AA550" s="30">
        <v>647</v>
      </c>
      <c r="AB550" s="30">
        <v>753</v>
      </c>
      <c r="AC550" s="30">
        <v>538</v>
      </c>
      <c r="AD550" s="30">
        <v>679</v>
      </c>
      <c r="AE550" s="30">
        <v>561</v>
      </c>
      <c r="AF550" s="30">
        <f t="shared" si="33"/>
        <v>7589</v>
      </c>
      <c r="AG550" s="40">
        <f t="shared" si="35"/>
        <v>7968.45</v>
      </c>
      <c r="AH550" s="30">
        <v>868</v>
      </c>
      <c r="AI550" s="30">
        <v>625</v>
      </c>
      <c r="AJ550" s="30">
        <v>754</v>
      </c>
      <c r="AK550" s="33" t="s">
        <v>1513</v>
      </c>
      <c r="AL550" s="33"/>
      <c r="AM550" s="31" t="s">
        <v>1684</v>
      </c>
      <c r="AN550" s="33" t="s">
        <v>1686</v>
      </c>
      <c r="AO550" s="33" t="s">
        <v>27</v>
      </c>
    </row>
    <row r="551" ht="24.95" customHeight="1" spans="1:41">
      <c r="A551" s="30" t="s">
        <v>1563</v>
      </c>
      <c r="B551" s="30">
        <v>20251363</v>
      </c>
      <c r="C551" s="31" t="s">
        <v>1687</v>
      </c>
      <c r="D551" s="31" t="s">
        <v>1688</v>
      </c>
      <c r="E551" s="32">
        <v>50</v>
      </c>
      <c r="F551" s="30">
        <v>4720</v>
      </c>
      <c r="G551" s="30">
        <v>5831</v>
      </c>
      <c r="H551" s="30">
        <v>4614</v>
      </c>
      <c r="I551" s="30">
        <v>5152</v>
      </c>
      <c r="J551" s="30">
        <v>5871</v>
      </c>
      <c r="K551" s="30">
        <v>6968</v>
      </c>
      <c r="L551" s="30">
        <v>10362</v>
      </c>
      <c r="M551" s="30">
        <v>11120</v>
      </c>
      <c r="N551" s="30">
        <v>11650</v>
      </c>
      <c r="O551" s="30">
        <v>9148</v>
      </c>
      <c r="P551" s="30">
        <v>10837</v>
      </c>
      <c r="Q551" s="30">
        <v>10821</v>
      </c>
      <c r="R551" s="30">
        <f t="shared" si="32"/>
        <v>97094</v>
      </c>
      <c r="S551" s="40">
        <f t="shared" si="34"/>
        <v>101948.7</v>
      </c>
      <c r="T551" s="30">
        <v>9642</v>
      </c>
      <c r="U551" s="30">
        <v>8197</v>
      </c>
      <c r="V551" s="30">
        <v>6440</v>
      </c>
      <c r="W551" s="30">
        <v>8868</v>
      </c>
      <c r="X551" s="30">
        <v>9626</v>
      </c>
      <c r="Y551" s="30">
        <v>10520</v>
      </c>
      <c r="Z551" s="30">
        <v>11307</v>
      </c>
      <c r="AA551" s="30">
        <v>10011</v>
      </c>
      <c r="AB551" s="30">
        <v>12729</v>
      </c>
      <c r="AC551" s="30">
        <v>9644</v>
      </c>
      <c r="AD551" s="30">
        <v>9488</v>
      </c>
      <c r="AE551" s="30">
        <v>9183</v>
      </c>
      <c r="AF551" s="30">
        <f t="shared" si="33"/>
        <v>115655</v>
      </c>
      <c r="AG551" s="40">
        <f t="shared" si="35"/>
        <v>121437.75</v>
      </c>
      <c r="AH551" s="30">
        <v>8675</v>
      </c>
      <c r="AI551" s="30">
        <v>10131</v>
      </c>
      <c r="AJ551" s="30">
        <v>8447</v>
      </c>
      <c r="AK551" s="33" t="s">
        <v>1513</v>
      </c>
      <c r="AL551" s="33"/>
      <c r="AM551" s="31" t="s">
        <v>1687</v>
      </c>
      <c r="AN551" s="33" t="s">
        <v>1689</v>
      </c>
      <c r="AO551" s="33" t="s">
        <v>23</v>
      </c>
    </row>
    <row r="552" ht="24.95" customHeight="1" spans="1:41">
      <c r="A552" s="30" t="s">
        <v>1640</v>
      </c>
      <c r="B552" s="30">
        <v>20251367</v>
      </c>
      <c r="C552" s="31" t="s">
        <v>1690</v>
      </c>
      <c r="D552" s="31" t="s">
        <v>1691</v>
      </c>
      <c r="E552" s="32">
        <v>50</v>
      </c>
      <c r="F552" s="30">
        <v>8617</v>
      </c>
      <c r="G552" s="30">
        <v>6450</v>
      </c>
      <c r="H552" s="30">
        <v>7880</v>
      </c>
      <c r="I552" s="30">
        <v>8548</v>
      </c>
      <c r="J552" s="30">
        <v>9187</v>
      </c>
      <c r="K552" s="30">
        <v>8900</v>
      </c>
      <c r="L552" s="30">
        <v>10853</v>
      </c>
      <c r="M552" s="30">
        <v>10666</v>
      </c>
      <c r="N552" s="30">
        <v>9720</v>
      </c>
      <c r="O552" s="30">
        <v>9051</v>
      </c>
      <c r="P552" s="30">
        <v>9532</v>
      </c>
      <c r="Q552" s="30">
        <v>9282</v>
      </c>
      <c r="R552" s="30">
        <f t="shared" si="32"/>
        <v>108686</v>
      </c>
      <c r="S552" s="40">
        <f t="shared" si="34"/>
        <v>114120.3</v>
      </c>
      <c r="T552" s="30">
        <v>8052</v>
      </c>
      <c r="U552" s="30">
        <v>10484</v>
      </c>
      <c r="V552" s="30">
        <v>0</v>
      </c>
      <c r="W552" s="30">
        <v>7335</v>
      </c>
      <c r="X552" s="30">
        <v>9020</v>
      </c>
      <c r="Y552" s="30">
        <v>8276</v>
      </c>
      <c r="Z552" s="30">
        <v>5418</v>
      </c>
      <c r="AA552" s="30">
        <v>8875</v>
      </c>
      <c r="AB552" s="30">
        <v>8061</v>
      </c>
      <c r="AC552" s="30">
        <v>8841</v>
      </c>
      <c r="AD552" s="30">
        <v>4405</v>
      </c>
      <c r="AE552" s="30">
        <v>3276</v>
      </c>
      <c r="AF552" s="30">
        <f t="shared" si="33"/>
        <v>82043</v>
      </c>
      <c r="AG552" s="40">
        <f t="shared" si="35"/>
        <v>86145.15</v>
      </c>
      <c r="AH552" s="30">
        <v>3271</v>
      </c>
      <c r="AI552" s="30">
        <v>2173</v>
      </c>
      <c r="AJ552" s="30">
        <v>1113</v>
      </c>
      <c r="AK552" s="33" t="s">
        <v>1513</v>
      </c>
      <c r="AL552" s="33"/>
      <c r="AM552" s="31" t="s">
        <v>1690</v>
      </c>
      <c r="AN552" s="33" t="s">
        <v>1692</v>
      </c>
      <c r="AO552" s="33" t="s">
        <v>23</v>
      </c>
    </row>
    <row r="553" ht="24.95" customHeight="1" spans="1:41">
      <c r="A553" s="30" t="s">
        <v>1640</v>
      </c>
      <c r="B553" s="30">
        <v>20251421</v>
      </c>
      <c r="C553" s="31" t="s">
        <v>1693</v>
      </c>
      <c r="D553" s="31" t="s">
        <v>1694</v>
      </c>
      <c r="E553" s="32">
        <v>25</v>
      </c>
      <c r="F553" s="30">
        <v>312</v>
      </c>
      <c r="G553" s="30">
        <v>881</v>
      </c>
      <c r="H553" s="30">
        <v>472</v>
      </c>
      <c r="I553" s="30">
        <v>391</v>
      </c>
      <c r="J553" s="30">
        <v>374</v>
      </c>
      <c r="K553" s="30">
        <v>321</v>
      </c>
      <c r="L553" s="30">
        <v>553</v>
      </c>
      <c r="M553" s="30">
        <v>625</v>
      </c>
      <c r="N553" s="30">
        <v>523</v>
      </c>
      <c r="O553" s="30">
        <v>436</v>
      </c>
      <c r="P553" s="30">
        <v>582</v>
      </c>
      <c r="Q553" s="30">
        <v>672</v>
      </c>
      <c r="R553" s="30">
        <f t="shared" si="32"/>
        <v>6142</v>
      </c>
      <c r="S553" s="40">
        <f t="shared" si="34"/>
        <v>6449.1</v>
      </c>
      <c r="T553" s="30">
        <v>866</v>
      </c>
      <c r="U553" s="30">
        <v>1120</v>
      </c>
      <c r="V553" s="30">
        <v>832</v>
      </c>
      <c r="W553" s="30">
        <v>793</v>
      </c>
      <c r="X553" s="30">
        <v>1404</v>
      </c>
      <c r="Y553" s="30">
        <v>1418</v>
      </c>
      <c r="Z553" s="30">
        <v>1157</v>
      </c>
      <c r="AA553" s="30">
        <v>1001</v>
      </c>
      <c r="AB553" s="30">
        <v>1517</v>
      </c>
      <c r="AC553" s="30">
        <v>734</v>
      </c>
      <c r="AD553" s="30">
        <v>1754</v>
      </c>
      <c r="AE553" s="30">
        <v>596</v>
      </c>
      <c r="AF553" s="30">
        <f t="shared" si="33"/>
        <v>13192</v>
      </c>
      <c r="AG553" s="40">
        <f t="shared" si="35"/>
        <v>13851.6</v>
      </c>
      <c r="AH553" s="30">
        <v>988</v>
      </c>
      <c r="AI553" s="30">
        <v>896</v>
      </c>
      <c r="AJ553" s="30">
        <v>1048</v>
      </c>
      <c r="AK553" s="33" t="s">
        <v>1513</v>
      </c>
      <c r="AL553" s="33"/>
      <c r="AM553" s="31" t="s">
        <v>1693</v>
      </c>
      <c r="AN553" s="33" t="s">
        <v>1695</v>
      </c>
      <c r="AO553" s="33" t="s">
        <v>23</v>
      </c>
    </row>
    <row r="554" ht="24.95" customHeight="1" spans="1:41">
      <c r="A554" s="30" t="s">
        <v>1563</v>
      </c>
      <c r="B554" s="30">
        <v>20098239</v>
      </c>
      <c r="C554" s="31" t="s">
        <v>1696</v>
      </c>
      <c r="D554" s="31" t="s">
        <v>1697</v>
      </c>
      <c r="E554" s="32">
        <v>50</v>
      </c>
      <c r="F554" s="30">
        <v>1051</v>
      </c>
      <c r="G554" s="30">
        <v>420</v>
      </c>
      <c r="H554" s="30">
        <v>508</v>
      </c>
      <c r="I554" s="30">
        <v>464</v>
      </c>
      <c r="J554" s="30">
        <v>722</v>
      </c>
      <c r="K554" s="30">
        <v>504</v>
      </c>
      <c r="L554" s="30">
        <v>675</v>
      </c>
      <c r="M554" s="30">
        <v>723</v>
      </c>
      <c r="N554" s="30">
        <v>629</v>
      </c>
      <c r="O554" s="30">
        <v>673</v>
      </c>
      <c r="P554" s="30">
        <v>725</v>
      </c>
      <c r="Q554" s="30">
        <v>905</v>
      </c>
      <c r="R554" s="30">
        <f t="shared" si="32"/>
        <v>7999</v>
      </c>
      <c r="S554" s="40">
        <f t="shared" si="34"/>
        <v>8398.95</v>
      </c>
      <c r="T554" s="30">
        <v>557</v>
      </c>
      <c r="U554" s="30">
        <v>618</v>
      </c>
      <c r="V554" s="30">
        <v>453</v>
      </c>
      <c r="W554" s="30">
        <v>525</v>
      </c>
      <c r="X554" s="30">
        <v>631</v>
      </c>
      <c r="Y554" s="30">
        <v>631</v>
      </c>
      <c r="Z554" s="30">
        <v>787</v>
      </c>
      <c r="AA554" s="30">
        <v>672</v>
      </c>
      <c r="AB554" s="30">
        <v>644</v>
      </c>
      <c r="AC554" s="30">
        <v>543</v>
      </c>
      <c r="AD554" s="30">
        <v>675</v>
      </c>
      <c r="AE554" s="30">
        <v>920</v>
      </c>
      <c r="AF554" s="30">
        <f t="shared" si="33"/>
        <v>7656</v>
      </c>
      <c r="AG554" s="40">
        <f t="shared" si="35"/>
        <v>8038.8</v>
      </c>
      <c r="AH554" s="30">
        <v>1170</v>
      </c>
      <c r="AI554" s="30">
        <v>960</v>
      </c>
      <c r="AJ554" s="30">
        <v>577</v>
      </c>
      <c r="AK554" s="33" t="s">
        <v>1513</v>
      </c>
      <c r="AL554" s="33"/>
      <c r="AM554" s="31" t="s">
        <v>1698</v>
      </c>
      <c r="AN554" s="33" t="s">
        <v>1699</v>
      </c>
      <c r="AO554" s="33" t="s">
        <v>20</v>
      </c>
    </row>
    <row r="555" ht="24.95" customHeight="1" spans="1:41">
      <c r="A555" s="30" t="s">
        <v>1524</v>
      </c>
      <c r="B555" s="30">
        <v>20211958</v>
      </c>
      <c r="C555" s="31" t="s">
        <v>1700</v>
      </c>
      <c r="D555" s="31" t="s">
        <v>1701</v>
      </c>
      <c r="E555" s="32">
        <v>50</v>
      </c>
      <c r="F555" s="30">
        <v>4808</v>
      </c>
      <c r="G555" s="30">
        <v>4409</v>
      </c>
      <c r="H555" s="30">
        <v>3645</v>
      </c>
      <c r="I555" s="30">
        <v>4992</v>
      </c>
      <c r="J555" s="30">
        <v>4617</v>
      </c>
      <c r="K555" s="30">
        <v>5422</v>
      </c>
      <c r="L555" s="30">
        <v>7088</v>
      </c>
      <c r="M555" s="30">
        <v>4224</v>
      </c>
      <c r="N555" s="30">
        <v>4615</v>
      </c>
      <c r="O555" s="30">
        <v>5020</v>
      </c>
      <c r="P555" s="30">
        <v>5308</v>
      </c>
      <c r="Q555" s="30">
        <v>6791</v>
      </c>
      <c r="R555" s="30">
        <f t="shared" si="32"/>
        <v>60939</v>
      </c>
      <c r="S555" s="40">
        <f t="shared" si="34"/>
        <v>63985.95</v>
      </c>
      <c r="T555" s="30">
        <v>7764</v>
      </c>
      <c r="U555" s="30">
        <v>11932</v>
      </c>
      <c r="V555" s="30">
        <v>9735</v>
      </c>
      <c r="W555" s="30">
        <v>7046</v>
      </c>
      <c r="X555" s="30">
        <v>7810</v>
      </c>
      <c r="Y555" s="30">
        <v>8597</v>
      </c>
      <c r="Z555" s="30">
        <v>8935</v>
      </c>
      <c r="AA555" s="30">
        <v>8508</v>
      </c>
      <c r="AB555" s="30">
        <v>8203</v>
      </c>
      <c r="AC555" s="30">
        <v>9599</v>
      </c>
      <c r="AD555" s="30">
        <v>7910</v>
      </c>
      <c r="AE555" s="30">
        <v>8064</v>
      </c>
      <c r="AF555" s="30">
        <f t="shared" si="33"/>
        <v>104103</v>
      </c>
      <c r="AG555" s="40">
        <f t="shared" si="35"/>
        <v>109308.15</v>
      </c>
      <c r="AH555" s="30">
        <v>7243</v>
      </c>
      <c r="AI555" s="30">
        <v>7157</v>
      </c>
      <c r="AJ555" s="30">
        <v>5632</v>
      </c>
      <c r="AK555" s="33" t="s">
        <v>1513</v>
      </c>
      <c r="AL555" s="33"/>
      <c r="AM555" s="31"/>
      <c r="AN555" s="33" t="s">
        <v>1702</v>
      </c>
      <c r="AO555" s="33" t="s">
        <v>23</v>
      </c>
    </row>
    <row r="556" ht="24.95" customHeight="1" spans="1:41">
      <c r="A556" s="30" t="s">
        <v>1524</v>
      </c>
      <c r="B556" s="30">
        <v>20090579</v>
      </c>
      <c r="C556" s="31" t="s">
        <v>1703</v>
      </c>
      <c r="D556" s="31" t="s">
        <v>1704</v>
      </c>
      <c r="E556" s="32">
        <v>50</v>
      </c>
      <c r="F556" s="30">
        <v>1403</v>
      </c>
      <c r="G556" s="30">
        <v>1808</v>
      </c>
      <c r="H556" s="30">
        <v>1424</v>
      </c>
      <c r="I556" s="30">
        <v>1192</v>
      </c>
      <c r="J556" s="30">
        <v>1050</v>
      </c>
      <c r="K556" s="30">
        <v>1001</v>
      </c>
      <c r="L556" s="30">
        <v>831</v>
      </c>
      <c r="M556" s="30">
        <v>967</v>
      </c>
      <c r="N556" s="30">
        <v>1139</v>
      </c>
      <c r="O556" s="30">
        <v>847</v>
      </c>
      <c r="P556" s="30">
        <v>1316</v>
      </c>
      <c r="Q556" s="30">
        <v>1294</v>
      </c>
      <c r="R556" s="30">
        <f t="shared" si="32"/>
        <v>14272</v>
      </c>
      <c r="S556" s="40">
        <f t="shared" si="34"/>
        <v>14985.6</v>
      </c>
      <c r="T556" s="30">
        <v>1238</v>
      </c>
      <c r="U556" s="30">
        <v>1693</v>
      </c>
      <c r="V556" s="30">
        <v>1491</v>
      </c>
      <c r="W556" s="30">
        <v>1128</v>
      </c>
      <c r="X556" s="30">
        <v>983</v>
      </c>
      <c r="Y556" s="30">
        <v>909</v>
      </c>
      <c r="Z556" s="30">
        <v>871</v>
      </c>
      <c r="AA556" s="30">
        <v>1035</v>
      </c>
      <c r="AB556" s="30">
        <v>905</v>
      </c>
      <c r="AC556" s="30">
        <v>882</v>
      </c>
      <c r="AD556" s="30">
        <v>1102</v>
      </c>
      <c r="AE556" s="30">
        <v>1152</v>
      </c>
      <c r="AF556" s="30">
        <f t="shared" si="33"/>
        <v>13389</v>
      </c>
      <c r="AG556" s="40">
        <f t="shared" si="35"/>
        <v>14058.45</v>
      </c>
      <c r="AH556" s="30">
        <v>1395</v>
      </c>
      <c r="AI556" s="30">
        <v>1546</v>
      </c>
      <c r="AJ556" s="30">
        <v>1514</v>
      </c>
      <c r="AK556" s="33" t="s">
        <v>1513</v>
      </c>
      <c r="AL556" s="33"/>
      <c r="AM556" s="31" t="s">
        <v>1703</v>
      </c>
      <c r="AN556" s="33" t="s">
        <v>1705</v>
      </c>
      <c r="AO556" s="33" t="s">
        <v>20</v>
      </c>
    </row>
    <row r="557" ht="24.95" customHeight="1" spans="1:41">
      <c r="A557" s="30" t="s">
        <v>1510</v>
      </c>
      <c r="B557" s="30">
        <v>20090813</v>
      </c>
      <c r="C557" s="31" t="s">
        <v>1706</v>
      </c>
      <c r="D557" s="31" t="s">
        <v>1707</v>
      </c>
      <c r="E557" s="32">
        <v>50</v>
      </c>
      <c r="F557" s="30">
        <v>4326</v>
      </c>
      <c r="G557" s="30">
        <v>3934</v>
      </c>
      <c r="H557" s="30">
        <v>3029</v>
      </c>
      <c r="I557" s="30">
        <v>4140</v>
      </c>
      <c r="J557" s="30">
        <v>3784</v>
      </c>
      <c r="K557" s="30">
        <v>3841</v>
      </c>
      <c r="L557" s="30">
        <v>3917</v>
      </c>
      <c r="M557" s="30">
        <v>2946</v>
      </c>
      <c r="N557" s="30">
        <v>3694</v>
      </c>
      <c r="O557" s="30">
        <v>3902</v>
      </c>
      <c r="P557" s="30">
        <v>3714</v>
      </c>
      <c r="Q557" s="30">
        <v>3797</v>
      </c>
      <c r="R557" s="30">
        <f t="shared" si="32"/>
        <v>45024</v>
      </c>
      <c r="S557" s="40">
        <f t="shared" si="34"/>
        <v>47275.2</v>
      </c>
      <c r="T557" s="30">
        <v>3420</v>
      </c>
      <c r="U557" s="30">
        <v>5118</v>
      </c>
      <c r="V557" s="30">
        <v>1946</v>
      </c>
      <c r="W557" s="30">
        <v>3508</v>
      </c>
      <c r="X557" s="30">
        <v>2332</v>
      </c>
      <c r="Y557" s="30">
        <v>1681</v>
      </c>
      <c r="Z557" s="30">
        <v>1559</v>
      </c>
      <c r="AA557" s="30">
        <v>2417</v>
      </c>
      <c r="AB557" s="30">
        <v>1846</v>
      </c>
      <c r="AC557" s="30">
        <v>1480</v>
      </c>
      <c r="AD557" s="30">
        <v>1257</v>
      </c>
      <c r="AE557" s="30">
        <v>1221</v>
      </c>
      <c r="AF557" s="30">
        <f t="shared" si="33"/>
        <v>27785</v>
      </c>
      <c r="AG557" s="40">
        <f t="shared" si="35"/>
        <v>29174.25</v>
      </c>
      <c r="AH557" s="30">
        <v>1174</v>
      </c>
      <c r="AI557" s="30">
        <v>1358</v>
      </c>
      <c r="AJ557" s="30">
        <v>1095</v>
      </c>
      <c r="AK557" s="33" t="s">
        <v>1513</v>
      </c>
      <c r="AL557" s="33"/>
      <c r="AM557" s="31" t="s">
        <v>1708</v>
      </c>
      <c r="AN557" s="33" t="s">
        <v>1709</v>
      </c>
      <c r="AO557" s="33" t="s">
        <v>23</v>
      </c>
    </row>
    <row r="558" ht="24.95" customHeight="1" spans="1:41">
      <c r="A558" s="30" t="s">
        <v>1563</v>
      </c>
      <c r="B558" s="30">
        <v>20093393</v>
      </c>
      <c r="C558" s="31" t="s">
        <v>1710</v>
      </c>
      <c r="D558" s="31" t="s">
        <v>1711</v>
      </c>
      <c r="E558" s="32">
        <v>50</v>
      </c>
      <c r="F558" s="30">
        <v>2023</v>
      </c>
      <c r="G558" s="30">
        <v>1657</v>
      </c>
      <c r="H558" s="30">
        <v>1489</v>
      </c>
      <c r="I558" s="30">
        <v>1823</v>
      </c>
      <c r="J558" s="30">
        <v>1829</v>
      </c>
      <c r="K558" s="30">
        <v>2144</v>
      </c>
      <c r="L558" s="30">
        <v>2037</v>
      </c>
      <c r="M558" s="30">
        <v>1939</v>
      </c>
      <c r="N558" s="30">
        <v>1933</v>
      </c>
      <c r="O558" s="30">
        <v>1823</v>
      </c>
      <c r="P558" s="30">
        <v>1963</v>
      </c>
      <c r="Q558" s="30">
        <v>2127</v>
      </c>
      <c r="R558" s="30">
        <f t="shared" si="32"/>
        <v>22787</v>
      </c>
      <c r="S558" s="40">
        <f t="shared" si="34"/>
        <v>23926.35</v>
      </c>
      <c r="T558" s="30">
        <v>3275</v>
      </c>
      <c r="U558" s="30">
        <v>3555</v>
      </c>
      <c r="V558" s="30">
        <v>2134</v>
      </c>
      <c r="W558" s="30">
        <v>3008</v>
      </c>
      <c r="X558" s="30">
        <v>3816</v>
      </c>
      <c r="Y558" s="30">
        <v>3746</v>
      </c>
      <c r="Z558" s="30">
        <v>3626</v>
      </c>
      <c r="AA558" s="30">
        <v>4624</v>
      </c>
      <c r="AB558" s="30">
        <v>4081</v>
      </c>
      <c r="AC558" s="30">
        <v>2992</v>
      </c>
      <c r="AD558" s="30">
        <v>3007</v>
      </c>
      <c r="AE558" s="30">
        <v>3821</v>
      </c>
      <c r="AF558" s="30">
        <f t="shared" si="33"/>
        <v>41685</v>
      </c>
      <c r="AG558" s="40">
        <f t="shared" si="35"/>
        <v>43769.25</v>
      </c>
      <c r="AH558" s="30">
        <v>4151</v>
      </c>
      <c r="AI558" s="30">
        <v>3640</v>
      </c>
      <c r="AJ558" s="30">
        <v>3063</v>
      </c>
      <c r="AK558" s="33" t="s">
        <v>1513</v>
      </c>
      <c r="AL558" s="33"/>
      <c r="AM558" s="31" t="s">
        <v>1710</v>
      </c>
      <c r="AN558" s="33" t="s">
        <v>1712</v>
      </c>
      <c r="AO558" s="33" t="s">
        <v>23</v>
      </c>
    </row>
    <row r="559" ht="24.95" customHeight="1" spans="1:41">
      <c r="A559" s="30" t="s">
        <v>1563</v>
      </c>
      <c r="B559" s="30">
        <v>20093399</v>
      </c>
      <c r="C559" s="31" t="s">
        <v>1713</v>
      </c>
      <c r="D559" s="31" t="s">
        <v>1714</v>
      </c>
      <c r="E559" s="32">
        <v>25</v>
      </c>
      <c r="F559" s="30">
        <v>645</v>
      </c>
      <c r="G559" s="30">
        <v>515</v>
      </c>
      <c r="H559" s="30">
        <v>349</v>
      </c>
      <c r="I559" s="30">
        <v>412</v>
      </c>
      <c r="J559" s="30">
        <v>432</v>
      </c>
      <c r="K559" s="30">
        <v>406</v>
      </c>
      <c r="L559" s="30">
        <v>497</v>
      </c>
      <c r="M559" s="30">
        <v>821</v>
      </c>
      <c r="N559" s="30">
        <v>1119</v>
      </c>
      <c r="O559" s="30">
        <v>1051</v>
      </c>
      <c r="P559" s="30">
        <v>876</v>
      </c>
      <c r="Q559" s="30">
        <v>1027</v>
      </c>
      <c r="R559" s="30">
        <f t="shared" si="32"/>
        <v>8150</v>
      </c>
      <c r="S559" s="40">
        <f t="shared" si="34"/>
        <v>8557.5</v>
      </c>
      <c r="T559" s="30">
        <v>828</v>
      </c>
      <c r="U559" s="30">
        <v>967</v>
      </c>
      <c r="V559" s="30">
        <v>173</v>
      </c>
      <c r="W559" s="30">
        <v>802</v>
      </c>
      <c r="X559" s="30">
        <v>1271</v>
      </c>
      <c r="Y559" s="30">
        <v>1432</v>
      </c>
      <c r="Z559" s="30">
        <v>1011</v>
      </c>
      <c r="AA559" s="30">
        <v>1608</v>
      </c>
      <c r="AB559" s="30">
        <v>1499</v>
      </c>
      <c r="AC559" s="30">
        <v>1428</v>
      </c>
      <c r="AD559" s="30">
        <v>1138</v>
      </c>
      <c r="AE559" s="30">
        <v>901</v>
      </c>
      <c r="AF559" s="30">
        <f t="shared" si="33"/>
        <v>13058</v>
      </c>
      <c r="AG559" s="40">
        <f t="shared" si="35"/>
        <v>13710.9</v>
      </c>
      <c r="AH559" s="30">
        <v>839</v>
      </c>
      <c r="AI559" s="30">
        <v>1249</v>
      </c>
      <c r="AJ559" s="30">
        <v>814</v>
      </c>
      <c r="AK559" s="33" t="s">
        <v>1513</v>
      </c>
      <c r="AL559" s="33"/>
      <c r="AM559" s="31" t="s">
        <v>1715</v>
      </c>
      <c r="AN559" s="33" t="s">
        <v>1716</v>
      </c>
      <c r="AO559" s="33" t="s">
        <v>23</v>
      </c>
    </row>
    <row r="560" ht="24.95" customHeight="1" spans="1:41">
      <c r="A560" s="30" t="s">
        <v>1563</v>
      </c>
      <c r="B560" s="30">
        <v>20093424</v>
      </c>
      <c r="C560" s="31" t="s">
        <v>1717</v>
      </c>
      <c r="D560" s="31" t="s">
        <v>1718</v>
      </c>
      <c r="E560" s="32">
        <v>50</v>
      </c>
      <c r="F560" s="30">
        <v>1030</v>
      </c>
      <c r="G560" s="30">
        <v>643</v>
      </c>
      <c r="H560" s="30">
        <v>942</v>
      </c>
      <c r="I560" s="30">
        <v>917</v>
      </c>
      <c r="J560" s="30">
        <v>1747</v>
      </c>
      <c r="K560" s="30">
        <v>987</v>
      </c>
      <c r="L560" s="30">
        <v>672</v>
      </c>
      <c r="M560" s="30">
        <v>758</v>
      </c>
      <c r="N560" s="30">
        <v>856</v>
      </c>
      <c r="O560" s="30">
        <v>589</v>
      </c>
      <c r="P560" s="30">
        <v>210</v>
      </c>
      <c r="Q560" s="30">
        <v>408</v>
      </c>
      <c r="R560" s="30">
        <f t="shared" si="32"/>
        <v>9759</v>
      </c>
      <c r="S560" s="40">
        <f t="shared" si="34"/>
        <v>10246.95</v>
      </c>
      <c r="T560" s="30">
        <v>383</v>
      </c>
      <c r="U560" s="30">
        <v>923</v>
      </c>
      <c r="V560" s="30">
        <v>828</v>
      </c>
      <c r="W560" s="30">
        <v>896</v>
      </c>
      <c r="X560" s="30">
        <v>965</v>
      </c>
      <c r="Y560" s="30">
        <v>1297</v>
      </c>
      <c r="Z560" s="30">
        <v>1291</v>
      </c>
      <c r="AA560" s="30">
        <v>1152</v>
      </c>
      <c r="AB560" s="30">
        <v>1202</v>
      </c>
      <c r="AC560" s="30">
        <v>986</v>
      </c>
      <c r="AD560" s="30">
        <v>918</v>
      </c>
      <c r="AE560" s="30">
        <v>752</v>
      </c>
      <c r="AF560" s="30">
        <f t="shared" si="33"/>
        <v>11593</v>
      </c>
      <c r="AG560" s="40">
        <f t="shared" si="35"/>
        <v>12172.65</v>
      </c>
      <c r="AH560" s="30">
        <v>335</v>
      </c>
      <c r="AI560" s="30">
        <v>572</v>
      </c>
      <c r="AJ560" s="30">
        <v>301</v>
      </c>
      <c r="AK560" s="33" t="s">
        <v>1513</v>
      </c>
      <c r="AL560" s="33"/>
      <c r="AM560" s="31" t="s">
        <v>1719</v>
      </c>
      <c r="AN560" s="33" t="s">
        <v>1720</v>
      </c>
      <c r="AO560" s="33" t="s">
        <v>23</v>
      </c>
    </row>
    <row r="561" ht="24.95" customHeight="1" spans="1:41">
      <c r="A561" s="30" t="s">
        <v>1563</v>
      </c>
      <c r="B561" s="30">
        <v>20093437</v>
      </c>
      <c r="C561" s="31" t="s">
        <v>1721</v>
      </c>
      <c r="D561" s="31" t="s">
        <v>1722</v>
      </c>
      <c r="E561" s="32">
        <v>40</v>
      </c>
      <c r="F561" s="30">
        <v>908</v>
      </c>
      <c r="G561" s="30">
        <v>500</v>
      </c>
      <c r="H561" s="30">
        <v>1120</v>
      </c>
      <c r="I561" s="30">
        <v>441</v>
      </c>
      <c r="J561" s="30">
        <v>717</v>
      </c>
      <c r="K561" s="30">
        <v>1489</v>
      </c>
      <c r="L561" s="30">
        <v>1481</v>
      </c>
      <c r="M561" s="30">
        <v>2278</v>
      </c>
      <c r="N561" s="30">
        <v>2540</v>
      </c>
      <c r="O561" s="30">
        <v>853</v>
      </c>
      <c r="P561" s="30">
        <v>631</v>
      </c>
      <c r="Q561" s="30">
        <v>670</v>
      </c>
      <c r="R561" s="30">
        <f t="shared" si="32"/>
        <v>13628</v>
      </c>
      <c r="S561" s="40">
        <f t="shared" si="34"/>
        <v>14309.4</v>
      </c>
      <c r="T561" s="30">
        <v>651</v>
      </c>
      <c r="U561" s="30">
        <v>647</v>
      </c>
      <c r="V561" s="30">
        <v>467</v>
      </c>
      <c r="W561" s="30">
        <v>549</v>
      </c>
      <c r="X561" s="30">
        <v>591</v>
      </c>
      <c r="Y561" s="30">
        <v>441</v>
      </c>
      <c r="Z561" s="30">
        <v>445</v>
      </c>
      <c r="AA561" s="30">
        <v>479</v>
      </c>
      <c r="AB561" s="30">
        <v>699</v>
      </c>
      <c r="AC561" s="30">
        <v>805</v>
      </c>
      <c r="AD561" s="30">
        <v>466</v>
      </c>
      <c r="AE561" s="30">
        <v>702</v>
      </c>
      <c r="AF561" s="30">
        <f t="shared" si="33"/>
        <v>6942</v>
      </c>
      <c r="AG561" s="40">
        <f t="shared" si="35"/>
        <v>7289.1</v>
      </c>
      <c r="AH561" s="30">
        <v>183</v>
      </c>
      <c r="AI561" s="30">
        <v>34</v>
      </c>
      <c r="AJ561" s="30">
        <v>30</v>
      </c>
      <c r="AK561" s="33" t="s">
        <v>1513</v>
      </c>
      <c r="AL561" s="33"/>
      <c r="AM561" s="31" t="s">
        <v>1723</v>
      </c>
      <c r="AN561" s="33" t="s">
        <v>1724</v>
      </c>
      <c r="AO561" s="33" t="s">
        <v>23</v>
      </c>
    </row>
    <row r="562" ht="24.95" customHeight="1" spans="1:41">
      <c r="A562" s="30" t="s">
        <v>1563</v>
      </c>
      <c r="B562" s="30">
        <v>20093465</v>
      </c>
      <c r="C562" s="31" t="s">
        <v>1725</v>
      </c>
      <c r="D562" s="31" t="s">
        <v>1726</v>
      </c>
      <c r="E562" s="32">
        <v>50</v>
      </c>
      <c r="F562" s="30">
        <v>4541</v>
      </c>
      <c r="G562" s="30">
        <v>5265</v>
      </c>
      <c r="H562" s="30">
        <v>1140</v>
      </c>
      <c r="I562" s="30">
        <v>420</v>
      </c>
      <c r="J562" s="30">
        <v>519</v>
      </c>
      <c r="K562" s="30">
        <v>733</v>
      </c>
      <c r="L562" s="30">
        <v>875</v>
      </c>
      <c r="M562" s="30">
        <v>893</v>
      </c>
      <c r="N562" s="30">
        <v>905</v>
      </c>
      <c r="O562" s="30">
        <v>921</v>
      </c>
      <c r="P562" s="30">
        <v>1248</v>
      </c>
      <c r="Q562" s="30">
        <v>1113</v>
      </c>
      <c r="R562" s="30">
        <f t="shared" si="32"/>
        <v>18573</v>
      </c>
      <c r="S562" s="40">
        <f t="shared" si="34"/>
        <v>19501.65</v>
      </c>
      <c r="T562" s="30">
        <v>782</v>
      </c>
      <c r="U562" s="30">
        <v>739</v>
      </c>
      <c r="V562" s="30">
        <v>458</v>
      </c>
      <c r="W562" s="30">
        <v>668</v>
      </c>
      <c r="X562" s="30">
        <v>710</v>
      </c>
      <c r="Y562" s="30">
        <v>357</v>
      </c>
      <c r="Z562" s="30">
        <v>318</v>
      </c>
      <c r="AA562" s="30">
        <v>567</v>
      </c>
      <c r="AB562" s="30">
        <v>555</v>
      </c>
      <c r="AC562" s="30">
        <v>630</v>
      </c>
      <c r="AD562" s="30">
        <v>485</v>
      </c>
      <c r="AE562" s="30">
        <v>523</v>
      </c>
      <c r="AF562" s="30">
        <f t="shared" si="33"/>
        <v>6792</v>
      </c>
      <c r="AG562" s="40">
        <f t="shared" si="35"/>
        <v>7131.6</v>
      </c>
      <c r="AH562" s="30">
        <v>475</v>
      </c>
      <c r="AI562" s="30">
        <v>814</v>
      </c>
      <c r="AJ562" s="30">
        <v>1121</v>
      </c>
      <c r="AK562" s="33" t="s">
        <v>1513</v>
      </c>
      <c r="AL562" s="33"/>
      <c r="AM562" s="31"/>
      <c r="AN562" s="33" t="s">
        <v>1727</v>
      </c>
      <c r="AO562" s="33" t="s">
        <v>23</v>
      </c>
    </row>
    <row r="563" ht="24.95" customHeight="1" spans="1:41">
      <c r="A563" s="30" t="s">
        <v>1728</v>
      </c>
      <c r="B563" s="30">
        <v>20094317</v>
      </c>
      <c r="C563" s="31" t="s">
        <v>1729</v>
      </c>
      <c r="D563" s="31" t="s">
        <v>1730</v>
      </c>
      <c r="E563" s="32">
        <v>25</v>
      </c>
      <c r="F563" s="30">
        <v>3328</v>
      </c>
      <c r="G563" s="30">
        <v>0</v>
      </c>
      <c r="H563" s="30">
        <v>4002</v>
      </c>
      <c r="I563" s="30">
        <v>0</v>
      </c>
      <c r="J563" s="30">
        <v>2240</v>
      </c>
      <c r="K563" s="30">
        <v>0</v>
      </c>
      <c r="L563" s="30">
        <v>2193</v>
      </c>
      <c r="M563" s="30">
        <v>0</v>
      </c>
      <c r="N563" s="30">
        <v>2407</v>
      </c>
      <c r="O563" s="30">
        <v>0</v>
      </c>
      <c r="P563" s="30">
        <v>2777</v>
      </c>
      <c r="Q563" s="30">
        <v>0</v>
      </c>
      <c r="R563" s="30">
        <f t="shared" si="32"/>
        <v>16947</v>
      </c>
      <c r="S563" s="40">
        <f t="shared" si="34"/>
        <v>17794.35</v>
      </c>
      <c r="T563" s="30">
        <v>3990</v>
      </c>
      <c r="U563" s="30">
        <v>0</v>
      </c>
      <c r="V563" s="30">
        <v>3088</v>
      </c>
      <c r="W563" s="30">
        <v>0</v>
      </c>
      <c r="X563" s="30">
        <v>2429</v>
      </c>
      <c r="Y563" s="30">
        <v>0</v>
      </c>
      <c r="Z563" s="30">
        <v>2531</v>
      </c>
      <c r="AA563" s="30">
        <v>0</v>
      </c>
      <c r="AB563" s="30">
        <v>2525</v>
      </c>
      <c r="AC563" s="30">
        <v>0</v>
      </c>
      <c r="AD563" s="30">
        <v>2402</v>
      </c>
      <c r="AE563" s="30">
        <v>0</v>
      </c>
      <c r="AF563" s="30">
        <f t="shared" si="33"/>
        <v>16965</v>
      </c>
      <c r="AG563" s="40">
        <f t="shared" si="35"/>
        <v>17813.25</v>
      </c>
      <c r="AH563" s="30">
        <v>3590</v>
      </c>
      <c r="AI563" s="30">
        <v>0</v>
      </c>
      <c r="AJ563" s="30">
        <v>3871</v>
      </c>
      <c r="AK563" s="33" t="s">
        <v>1513</v>
      </c>
      <c r="AL563" s="33"/>
      <c r="AM563" s="31"/>
      <c r="AN563" s="33" t="s">
        <v>1731</v>
      </c>
      <c r="AO563" s="33" t="s">
        <v>137</v>
      </c>
    </row>
    <row r="564" ht="24.95" customHeight="1" spans="1:41">
      <c r="A564" s="30" t="s">
        <v>1728</v>
      </c>
      <c r="B564" s="30">
        <v>20094316</v>
      </c>
      <c r="C564" s="31" t="s">
        <v>1729</v>
      </c>
      <c r="D564" s="31" t="s">
        <v>1732</v>
      </c>
      <c r="E564" s="32">
        <v>25</v>
      </c>
      <c r="F564" s="30">
        <v>1088</v>
      </c>
      <c r="G564" s="30">
        <v>0</v>
      </c>
      <c r="H564" s="30">
        <v>1270</v>
      </c>
      <c r="I564" s="30">
        <v>0</v>
      </c>
      <c r="J564" s="30">
        <v>1179</v>
      </c>
      <c r="K564" s="30">
        <v>0</v>
      </c>
      <c r="L564" s="30">
        <v>1296</v>
      </c>
      <c r="M564" s="30">
        <v>0</v>
      </c>
      <c r="N564" s="30">
        <v>1256</v>
      </c>
      <c r="O564" s="30">
        <v>0</v>
      </c>
      <c r="P564" s="30">
        <v>1228</v>
      </c>
      <c r="Q564" s="30">
        <v>0</v>
      </c>
      <c r="R564" s="30">
        <f t="shared" si="32"/>
        <v>7317</v>
      </c>
      <c r="S564" s="40">
        <f t="shared" si="34"/>
        <v>7682.85</v>
      </c>
      <c r="T564" s="30">
        <v>1548</v>
      </c>
      <c r="U564" s="30">
        <v>0</v>
      </c>
      <c r="V564" s="30">
        <v>2167</v>
      </c>
      <c r="W564" s="30">
        <v>0</v>
      </c>
      <c r="X564" s="30">
        <v>1358</v>
      </c>
      <c r="Y564" s="30">
        <v>0</v>
      </c>
      <c r="Z564" s="30">
        <v>1495</v>
      </c>
      <c r="AA564" s="30">
        <v>0</v>
      </c>
      <c r="AB564" s="30">
        <v>1381</v>
      </c>
      <c r="AC564" s="30">
        <v>0</v>
      </c>
      <c r="AD564" s="30">
        <v>1449</v>
      </c>
      <c r="AE564" s="30">
        <v>0</v>
      </c>
      <c r="AF564" s="30">
        <f t="shared" si="33"/>
        <v>9398</v>
      </c>
      <c r="AG564" s="40">
        <f t="shared" si="35"/>
        <v>9867.9</v>
      </c>
      <c r="AH564" s="30">
        <v>1578</v>
      </c>
      <c r="AI564" s="30">
        <v>0</v>
      </c>
      <c r="AJ564" s="30">
        <v>1350</v>
      </c>
      <c r="AK564" s="33" t="s">
        <v>1513</v>
      </c>
      <c r="AL564" s="33"/>
      <c r="AM564" s="31"/>
      <c r="AN564" s="33" t="s">
        <v>1731</v>
      </c>
      <c r="AO564" s="33" t="s">
        <v>20</v>
      </c>
    </row>
    <row r="565" ht="24.95" customHeight="1" spans="1:41">
      <c r="A565" s="30" t="s">
        <v>1563</v>
      </c>
      <c r="B565" s="30">
        <v>20093958</v>
      </c>
      <c r="C565" s="31" t="s">
        <v>1733</v>
      </c>
      <c r="D565" s="31" t="s">
        <v>1734</v>
      </c>
      <c r="E565" s="32">
        <v>25</v>
      </c>
      <c r="F565" s="30">
        <v>579</v>
      </c>
      <c r="G565" s="30">
        <v>557</v>
      </c>
      <c r="H565" s="30">
        <v>453</v>
      </c>
      <c r="I565" s="30">
        <v>709</v>
      </c>
      <c r="J565" s="30">
        <v>661</v>
      </c>
      <c r="K565" s="30">
        <v>734</v>
      </c>
      <c r="L565" s="30">
        <v>697</v>
      </c>
      <c r="M565" s="30">
        <v>1032</v>
      </c>
      <c r="N565" s="30">
        <v>887</v>
      </c>
      <c r="O565" s="30">
        <v>639</v>
      </c>
      <c r="P565" s="30">
        <v>619</v>
      </c>
      <c r="Q565" s="30">
        <v>881</v>
      </c>
      <c r="R565" s="30">
        <f t="shared" si="32"/>
        <v>8448</v>
      </c>
      <c r="S565" s="40">
        <f t="shared" si="34"/>
        <v>8870.4</v>
      </c>
      <c r="T565" s="30">
        <v>1088</v>
      </c>
      <c r="U565" s="30">
        <v>753</v>
      </c>
      <c r="V565" s="30">
        <v>495</v>
      </c>
      <c r="W565" s="30">
        <v>524</v>
      </c>
      <c r="X565" s="30">
        <v>756</v>
      </c>
      <c r="Y565" s="30">
        <v>802</v>
      </c>
      <c r="Z565" s="30">
        <v>842</v>
      </c>
      <c r="AA565" s="30">
        <v>743</v>
      </c>
      <c r="AB565" s="30">
        <v>662</v>
      </c>
      <c r="AC565" s="30">
        <v>970</v>
      </c>
      <c r="AD565" s="30">
        <v>748</v>
      </c>
      <c r="AE565" s="30">
        <v>709</v>
      </c>
      <c r="AF565" s="30">
        <f t="shared" si="33"/>
        <v>9092</v>
      </c>
      <c r="AG565" s="40">
        <f t="shared" si="35"/>
        <v>9546.6</v>
      </c>
      <c r="AH565" s="30">
        <v>624</v>
      </c>
      <c r="AI565" s="30">
        <v>673</v>
      </c>
      <c r="AJ565" s="30">
        <v>485</v>
      </c>
      <c r="AK565" s="33" t="s">
        <v>1513</v>
      </c>
      <c r="AL565" s="33"/>
      <c r="AM565" s="31" t="s">
        <v>1735</v>
      </c>
      <c r="AN565" s="33" t="s">
        <v>1736</v>
      </c>
      <c r="AO565" s="33" t="s">
        <v>253</v>
      </c>
    </row>
    <row r="566" ht="24.95" customHeight="1" spans="1:41">
      <c r="A566" s="30" t="s">
        <v>1524</v>
      </c>
      <c r="B566" s="30">
        <v>20094948</v>
      </c>
      <c r="C566" s="31" t="s">
        <v>1737</v>
      </c>
      <c r="D566" s="31" t="s">
        <v>1738</v>
      </c>
      <c r="E566" s="32">
        <v>40</v>
      </c>
      <c r="F566" s="30">
        <v>4502</v>
      </c>
      <c r="G566" s="30">
        <v>2703</v>
      </c>
      <c r="H566" s="30">
        <v>3070</v>
      </c>
      <c r="I566" s="30">
        <v>6858</v>
      </c>
      <c r="J566" s="30">
        <v>1642</v>
      </c>
      <c r="K566" s="30">
        <v>4750</v>
      </c>
      <c r="L566" s="30">
        <v>5022</v>
      </c>
      <c r="M566" s="30">
        <v>4880</v>
      </c>
      <c r="N566" s="30">
        <v>4533</v>
      </c>
      <c r="O566" s="30">
        <v>5146</v>
      </c>
      <c r="P566" s="30">
        <v>4823</v>
      </c>
      <c r="Q566" s="30">
        <v>4509</v>
      </c>
      <c r="R566" s="30">
        <f t="shared" si="32"/>
        <v>52438</v>
      </c>
      <c r="S566" s="40">
        <f t="shared" si="34"/>
        <v>55059.9</v>
      </c>
      <c r="T566" s="30">
        <v>4070</v>
      </c>
      <c r="U566" s="30">
        <v>4181</v>
      </c>
      <c r="V566" s="30">
        <v>614</v>
      </c>
      <c r="W566" s="30">
        <v>2270</v>
      </c>
      <c r="X566" s="30">
        <v>4189</v>
      </c>
      <c r="Y566" s="30">
        <v>4240</v>
      </c>
      <c r="Z566" s="30">
        <v>4560</v>
      </c>
      <c r="AA566" s="30">
        <v>5003</v>
      </c>
      <c r="AB566" s="30">
        <v>5114</v>
      </c>
      <c r="AC566" s="30">
        <v>5306</v>
      </c>
      <c r="AD566" s="30">
        <v>4490</v>
      </c>
      <c r="AE566" s="30">
        <v>3956</v>
      </c>
      <c r="AF566" s="30">
        <f t="shared" si="33"/>
        <v>47993</v>
      </c>
      <c r="AG566" s="40">
        <f t="shared" si="35"/>
        <v>50392.65</v>
      </c>
      <c r="AH566" s="30">
        <v>4131</v>
      </c>
      <c r="AI566" s="30">
        <v>4213</v>
      </c>
      <c r="AJ566" s="30">
        <v>1895</v>
      </c>
      <c r="AK566" s="33" t="s">
        <v>1513</v>
      </c>
      <c r="AL566" s="33"/>
      <c r="AM566" s="31" t="s">
        <v>1739</v>
      </c>
      <c r="AN566" s="33" t="s">
        <v>1740</v>
      </c>
      <c r="AO566" s="33" t="s">
        <v>23</v>
      </c>
    </row>
    <row r="567" ht="24.95" customHeight="1" spans="1:41">
      <c r="A567" s="30" t="s">
        <v>1524</v>
      </c>
      <c r="B567" s="30">
        <v>20094971</v>
      </c>
      <c r="C567" s="31" t="s">
        <v>1741</v>
      </c>
      <c r="D567" s="31" t="s">
        <v>1742</v>
      </c>
      <c r="E567" s="32">
        <v>25</v>
      </c>
      <c r="F567" s="30">
        <v>875</v>
      </c>
      <c r="G567" s="30">
        <v>946</v>
      </c>
      <c r="H567" s="30">
        <v>613</v>
      </c>
      <c r="I567" s="30">
        <v>577</v>
      </c>
      <c r="J567" s="30">
        <v>537</v>
      </c>
      <c r="K567" s="30">
        <v>1080</v>
      </c>
      <c r="L567" s="30">
        <v>566</v>
      </c>
      <c r="M567" s="30">
        <v>567</v>
      </c>
      <c r="N567" s="30">
        <v>572</v>
      </c>
      <c r="O567" s="30">
        <v>595</v>
      </c>
      <c r="P567" s="30">
        <v>654</v>
      </c>
      <c r="Q567" s="30">
        <v>571</v>
      </c>
      <c r="R567" s="30">
        <f t="shared" si="32"/>
        <v>8153</v>
      </c>
      <c r="S567" s="40">
        <f t="shared" si="34"/>
        <v>8560.65</v>
      </c>
      <c r="T567" s="30">
        <v>513</v>
      </c>
      <c r="U567" s="30">
        <v>628</v>
      </c>
      <c r="V567" s="30">
        <v>681</v>
      </c>
      <c r="W567" s="30">
        <v>544</v>
      </c>
      <c r="X567" s="30">
        <v>682</v>
      </c>
      <c r="Y567" s="30">
        <v>698</v>
      </c>
      <c r="Z567" s="30">
        <v>663</v>
      </c>
      <c r="AA567" s="30">
        <v>718</v>
      </c>
      <c r="AB567" s="30">
        <v>981</v>
      </c>
      <c r="AC567" s="30">
        <v>784</v>
      </c>
      <c r="AD567" s="30">
        <v>845</v>
      </c>
      <c r="AE567" s="30">
        <v>751</v>
      </c>
      <c r="AF567" s="30">
        <f t="shared" si="33"/>
        <v>8488</v>
      </c>
      <c r="AG567" s="40">
        <f t="shared" si="35"/>
        <v>8912.4</v>
      </c>
      <c r="AH567" s="30">
        <v>687</v>
      </c>
      <c r="AI567" s="30">
        <v>740</v>
      </c>
      <c r="AJ567" s="30">
        <v>647</v>
      </c>
      <c r="AK567" s="33" t="s">
        <v>1513</v>
      </c>
      <c r="AL567" s="33"/>
      <c r="AM567" s="31" t="s">
        <v>1743</v>
      </c>
      <c r="AN567" s="33" t="s">
        <v>1744</v>
      </c>
      <c r="AO567" s="33" t="s">
        <v>27</v>
      </c>
    </row>
    <row r="568" ht="24.95" customHeight="1" spans="1:41">
      <c r="A568" s="30" t="s">
        <v>1745</v>
      </c>
      <c r="B568" s="30">
        <v>57017102</v>
      </c>
      <c r="C568" s="31" t="s">
        <v>1746</v>
      </c>
      <c r="D568" s="31" t="s">
        <v>1747</v>
      </c>
      <c r="E568" s="32">
        <v>15</v>
      </c>
      <c r="F568" s="30">
        <v>704</v>
      </c>
      <c r="G568" s="30">
        <v>680</v>
      </c>
      <c r="H568" s="30">
        <v>927</v>
      </c>
      <c r="I568" s="30">
        <v>1116</v>
      </c>
      <c r="J568" s="30">
        <v>1035</v>
      </c>
      <c r="K568" s="30">
        <v>733</v>
      </c>
      <c r="L568" s="30">
        <v>798</v>
      </c>
      <c r="M568" s="30">
        <v>897</v>
      </c>
      <c r="N568" s="30">
        <v>834</v>
      </c>
      <c r="O568" s="30">
        <v>796</v>
      </c>
      <c r="P568" s="30">
        <v>912</v>
      </c>
      <c r="Q568" s="30">
        <v>824</v>
      </c>
      <c r="R568" s="30">
        <f t="shared" si="32"/>
        <v>10256</v>
      </c>
      <c r="S568" s="40">
        <f t="shared" si="34"/>
        <v>10768.8</v>
      </c>
      <c r="T568" s="30">
        <v>761</v>
      </c>
      <c r="U568" s="30">
        <v>642</v>
      </c>
      <c r="V568" s="30">
        <v>504</v>
      </c>
      <c r="W568" s="30">
        <v>787</v>
      </c>
      <c r="X568" s="30">
        <v>709</v>
      </c>
      <c r="Y568" s="30">
        <v>565</v>
      </c>
      <c r="Z568" s="30">
        <v>652</v>
      </c>
      <c r="AA568" s="30">
        <v>629</v>
      </c>
      <c r="AB568" s="30">
        <v>609</v>
      </c>
      <c r="AC568" s="30">
        <v>574</v>
      </c>
      <c r="AD568" s="30">
        <v>900</v>
      </c>
      <c r="AE568" s="30">
        <v>378</v>
      </c>
      <c r="AF568" s="30">
        <f t="shared" si="33"/>
        <v>7710</v>
      </c>
      <c r="AG568" s="40">
        <f t="shared" si="35"/>
        <v>8095.5</v>
      </c>
      <c r="AH568" s="30">
        <v>330</v>
      </c>
      <c r="AI568" s="30">
        <v>240</v>
      </c>
      <c r="AJ568" s="30">
        <v>350</v>
      </c>
      <c r="AK568" s="33" t="s">
        <v>1513</v>
      </c>
      <c r="AL568" s="33"/>
      <c r="AM568" s="31" t="s">
        <v>1746</v>
      </c>
      <c r="AN568" s="33" t="s">
        <v>1748</v>
      </c>
      <c r="AO568" s="33" t="s">
        <v>23</v>
      </c>
    </row>
    <row r="569" ht="24.95" customHeight="1" spans="1:41">
      <c r="A569" s="30" t="s">
        <v>1745</v>
      </c>
      <c r="B569" s="30">
        <v>57017171</v>
      </c>
      <c r="C569" s="31" t="s">
        <v>1749</v>
      </c>
      <c r="D569" s="31" t="s">
        <v>1750</v>
      </c>
      <c r="E569" s="32">
        <v>50</v>
      </c>
      <c r="F569" s="30">
        <v>1196</v>
      </c>
      <c r="G569" s="30">
        <v>939</v>
      </c>
      <c r="H569" s="30">
        <v>1162</v>
      </c>
      <c r="I569" s="30">
        <v>1282</v>
      </c>
      <c r="J569" s="30">
        <v>1484</v>
      </c>
      <c r="K569" s="30">
        <v>1408</v>
      </c>
      <c r="L569" s="30">
        <v>1819</v>
      </c>
      <c r="M569" s="30">
        <v>1844</v>
      </c>
      <c r="N569" s="30">
        <v>2084</v>
      </c>
      <c r="O569" s="30">
        <v>2003</v>
      </c>
      <c r="P569" s="30">
        <v>2250</v>
      </c>
      <c r="Q569" s="30">
        <v>1837</v>
      </c>
      <c r="R569" s="30">
        <f t="shared" si="32"/>
        <v>19308</v>
      </c>
      <c r="S569" s="40">
        <f t="shared" si="34"/>
        <v>20273.4</v>
      </c>
      <c r="T569" s="30">
        <v>1872</v>
      </c>
      <c r="U569" s="30">
        <v>2166</v>
      </c>
      <c r="V569" s="30">
        <v>1452</v>
      </c>
      <c r="W569" s="30">
        <v>2179</v>
      </c>
      <c r="X569" s="30">
        <v>2624</v>
      </c>
      <c r="Y569" s="30">
        <v>2220</v>
      </c>
      <c r="Z569" s="30">
        <v>2289</v>
      </c>
      <c r="AA569" s="30">
        <v>2431</v>
      </c>
      <c r="AB569" s="30">
        <v>1758</v>
      </c>
      <c r="AC569" s="30">
        <v>1476</v>
      </c>
      <c r="AD569" s="30">
        <v>1616</v>
      </c>
      <c r="AE569" s="30">
        <v>1336</v>
      </c>
      <c r="AF569" s="30">
        <f t="shared" si="33"/>
        <v>23419</v>
      </c>
      <c r="AG569" s="40">
        <f t="shared" si="35"/>
        <v>24589.95</v>
      </c>
      <c r="AH569" s="30">
        <v>1559</v>
      </c>
      <c r="AI569" s="30">
        <v>1451</v>
      </c>
      <c r="AJ569" s="30">
        <v>1640</v>
      </c>
      <c r="AK569" s="33" t="s">
        <v>1513</v>
      </c>
      <c r="AL569" s="33"/>
      <c r="AM569" s="31"/>
      <c r="AN569" s="33" t="s">
        <v>1751</v>
      </c>
      <c r="AO569" s="33" t="s">
        <v>23</v>
      </c>
    </row>
    <row r="570" ht="24.95" customHeight="1" spans="1:41">
      <c r="A570" s="30" t="s">
        <v>1745</v>
      </c>
      <c r="B570" s="30">
        <v>57017181</v>
      </c>
      <c r="C570" s="31" t="s">
        <v>1752</v>
      </c>
      <c r="D570" s="31" t="s">
        <v>1753</v>
      </c>
      <c r="E570" s="32">
        <v>50</v>
      </c>
      <c r="F570" s="30">
        <v>1693</v>
      </c>
      <c r="G570" s="30">
        <v>1703</v>
      </c>
      <c r="H570" s="30">
        <v>1704</v>
      </c>
      <c r="I570" s="30">
        <v>1679</v>
      </c>
      <c r="J570" s="30">
        <v>1878</v>
      </c>
      <c r="K570" s="30">
        <v>1734</v>
      </c>
      <c r="L570" s="30">
        <v>1989</v>
      </c>
      <c r="M570" s="30">
        <v>1877</v>
      </c>
      <c r="N570" s="30">
        <v>1892</v>
      </c>
      <c r="O570" s="30">
        <v>1561</v>
      </c>
      <c r="P570" s="30">
        <v>1742</v>
      </c>
      <c r="Q570" s="30">
        <v>1411</v>
      </c>
      <c r="R570" s="30">
        <f t="shared" si="32"/>
        <v>20863</v>
      </c>
      <c r="S570" s="40">
        <f t="shared" si="34"/>
        <v>21906.15</v>
      </c>
      <c r="T570" s="30">
        <v>926</v>
      </c>
      <c r="U570" s="30">
        <v>1012</v>
      </c>
      <c r="V570" s="30">
        <v>621</v>
      </c>
      <c r="W570" s="30">
        <v>821</v>
      </c>
      <c r="X570" s="30">
        <v>1158</v>
      </c>
      <c r="Y570" s="30">
        <v>814</v>
      </c>
      <c r="Z570" s="30">
        <v>767</v>
      </c>
      <c r="AA570" s="30">
        <v>928</v>
      </c>
      <c r="AB570" s="30">
        <v>1896</v>
      </c>
      <c r="AC570" s="30">
        <v>1179</v>
      </c>
      <c r="AD570" s="30">
        <v>1211</v>
      </c>
      <c r="AE570" s="30">
        <v>1017</v>
      </c>
      <c r="AF570" s="30">
        <f t="shared" si="33"/>
        <v>12350</v>
      </c>
      <c r="AG570" s="40">
        <f t="shared" si="35"/>
        <v>12967.5</v>
      </c>
      <c r="AH570" s="30">
        <v>1023</v>
      </c>
      <c r="AI570" s="30">
        <v>1105</v>
      </c>
      <c r="AJ570" s="30">
        <v>881</v>
      </c>
      <c r="AK570" s="33" t="s">
        <v>1513</v>
      </c>
      <c r="AL570" s="33"/>
      <c r="AM570" s="31"/>
      <c r="AN570" s="33" t="s">
        <v>1754</v>
      </c>
      <c r="AO570" s="33" t="s">
        <v>23</v>
      </c>
    </row>
    <row r="571" ht="24.95" customHeight="1" spans="1:41">
      <c r="A571" s="30" t="s">
        <v>1745</v>
      </c>
      <c r="B571" s="30">
        <v>57017185</v>
      </c>
      <c r="C571" s="31" t="s">
        <v>1755</v>
      </c>
      <c r="D571" s="31" t="s">
        <v>1756</v>
      </c>
      <c r="E571" s="32">
        <v>50</v>
      </c>
      <c r="F571" s="30">
        <v>1643</v>
      </c>
      <c r="G571" s="30">
        <v>1375</v>
      </c>
      <c r="H571" s="30">
        <v>1644</v>
      </c>
      <c r="I571" s="30">
        <v>1702</v>
      </c>
      <c r="J571" s="30">
        <v>1886</v>
      </c>
      <c r="K571" s="30">
        <v>1786</v>
      </c>
      <c r="L571" s="30">
        <v>2038</v>
      </c>
      <c r="M571" s="30">
        <v>1734</v>
      </c>
      <c r="N571" s="30">
        <v>1900</v>
      </c>
      <c r="O571" s="30">
        <v>1636</v>
      </c>
      <c r="P571" s="30">
        <v>2195</v>
      </c>
      <c r="Q571" s="30">
        <v>2078</v>
      </c>
      <c r="R571" s="30">
        <f t="shared" si="32"/>
        <v>21617</v>
      </c>
      <c r="S571" s="40">
        <f t="shared" si="34"/>
        <v>22697.85</v>
      </c>
      <c r="T571" s="30">
        <v>1733</v>
      </c>
      <c r="U571" s="30">
        <v>1746</v>
      </c>
      <c r="V571" s="30">
        <v>923</v>
      </c>
      <c r="W571" s="30">
        <v>1400</v>
      </c>
      <c r="X571" s="30">
        <v>1707</v>
      </c>
      <c r="Y571" s="30">
        <v>1648</v>
      </c>
      <c r="Z571" s="30">
        <v>1537</v>
      </c>
      <c r="AA571" s="30">
        <v>1953</v>
      </c>
      <c r="AB571" s="30">
        <v>1945</v>
      </c>
      <c r="AC571" s="30">
        <v>2004</v>
      </c>
      <c r="AD571" s="30">
        <v>1995</v>
      </c>
      <c r="AE571" s="30">
        <v>1822</v>
      </c>
      <c r="AF571" s="30">
        <f t="shared" si="33"/>
        <v>20413</v>
      </c>
      <c r="AG571" s="40">
        <f t="shared" si="35"/>
        <v>21433.65</v>
      </c>
      <c r="AH571" s="30">
        <v>1845</v>
      </c>
      <c r="AI571" s="30">
        <v>1690</v>
      </c>
      <c r="AJ571" s="30">
        <v>1187</v>
      </c>
      <c r="AK571" s="33" t="s">
        <v>1513</v>
      </c>
      <c r="AL571" s="33"/>
      <c r="AM571" s="31"/>
      <c r="AN571" s="33" t="s">
        <v>1757</v>
      </c>
      <c r="AO571" s="33" t="s">
        <v>253</v>
      </c>
    </row>
    <row r="572" ht="24.95" customHeight="1" spans="1:41">
      <c r="A572" s="30" t="s">
        <v>1745</v>
      </c>
      <c r="B572" s="30">
        <v>57017895</v>
      </c>
      <c r="C572" s="31" t="s">
        <v>1758</v>
      </c>
      <c r="D572" s="31" t="s">
        <v>1759</v>
      </c>
      <c r="E572" s="32">
        <v>50</v>
      </c>
      <c r="F572" s="30">
        <v>579</v>
      </c>
      <c r="G572" s="30">
        <v>448</v>
      </c>
      <c r="H572" s="30">
        <v>530</v>
      </c>
      <c r="I572" s="30">
        <v>590</v>
      </c>
      <c r="J572" s="30">
        <v>630</v>
      </c>
      <c r="K572" s="30">
        <v>577</v>
      </c>
      <c r="L572" s="30">
        <v>589</v>
      </c>
      <c r="M572" s="30">
        <v>552</v>
      </c>
      <c r="N572" s="30">
        <v>740</v>
      </c>
      <c r="O572" s="30">
        <v>831</v>
      </c>
      <c r="P572" s="30">
        <v>729</v>
      </c>
      <c r="Q572" s="30">
        <v>723</v>
      </c>
      <c r="R572" s="30">
        <f t="shared" si="32"/>
        <v>7518</v>
      </c>
      <c r="S572" s="40">
        <f t="shared" si="34"/>
        <v>7893.9</v>
      </c>
      <c r="T572" s="30">
        <v>686</v>
      </c>
      <c r="U572" s="30">
        <v>700</v>
      </c>
      <c r="V572" s="30">
        <v>693</v>
      </c>
      <c r="W572" s="30">
        <v>760</v>
      </c>
      <c r="X572" s="30">
        <v>784</v>
      </c>
      <c r="Y572" s="30">
        <v>597</v>
      </c>
      <c r="Z572" s="30">
        <v>968</v>
      </c>
      <c r="AA572" s="30">
        <v>983</v>
      </c>
      <c r="AB572" s="30">
        <v>1192</v>
      </c>
      <c r="AC572" s="30">
        <v>883</v>
      </c>
      <c r="AD572" s="30">
        <v>613</v>
      </c>
      <c r="AE572" s="30">
        <v>405</v>
      </c>
      <c r="AF572" s="30">
        <f t="shared" si="33"/>
        <v>9264</v>
      </c>
      <c r="AG572" s="40">
        <f t="shared" si="35"/>
        <v>9727.2</v>
      </c>
      <c r="AH572" s="30">
        <v>590</v>
      </c>
      <c r="AI572" s="30">
        <v>510</v>
      </c>
      <c r="AJ572" s="30">
        <v>540</v>
      </c>
      <c r="AK572" s="33" t="s">
        <v>1513</v>
      </c>
      <c r="AL572" s="33"/>
      <c r="AM572" s="31" t="s">
        <v>1758</v>
      </c>
      <c r="AN572" s="33" t="s">
        <v>1760</v>
      </c>
      <c r="AO572" s="33" t="s">
        <v>23</v>
      </c>
    </row>
    <row r="573" ht="24.95" customHeight="1" spans="1:41">
      <c r="A573" s="30" t="s">
        <v>1745</v>
      </c>
      <c r="B573" s="30">
        <v>57017889</v>
      </c>
      <c r="C573" s="31" t="s">
        <v>1758</v>
      </c>
      <c r="D573" s="31" t="s">
        <v>1761</v>
      </c>
      <c r="E573" s="32">
        <v>50</v>
      </c>
      <c r="F573" s="30">
        <v>2931</v>
      </c>
      <c r="G573" s="30">
        <v>2592</v>
      </c>
      <c r="H573" s="30">
        <v>2633</v>
      </c>
      <c r="I573" s="30">
        <v>3282</v>
      </c>
      <c r="J573" s="30">
        <v>3925</v>
      </c>
      <c r="K573" s="30">
        <v>4641</v>
      </c>
      <c r="L573" s="30">
        <v>4652</v>
      </c>
      <c r="M573" s="30">
        <v>3359</v>
      </c>
      <c r="N573" s="30">
        <v>4044</v>
      </c>
      <c r="O573" s="30">
        <v>3703</v>
      </c>
      <c r="P573" s="30">
        <v>3797</v>
      </c>
      <c r="Q573" s="30">
        <v>3999</v>
      </c>
      <c r="R573" s="30">
        <f t="shared" si="32"/>
        <v>43558</v>
      </c>
      <c r="S573" s="40">
        <f t="shared" si="34"/>
        <v>45735.9</v>
      </c>
      <c r="T573" s="30">
        <v>3626</v>
      </c>
      <c r="U573" s="30">
        <v>3959</v>
      </c>
      <c r="V573" s="30">
        <v>2934</v>
      </c>
      <c r="W573" s="30">
        <v>3386</v>
      </c>
      <c r="X573" s="30">
        <v>4141</v>
      </c>
      <c r="Y573" s="30">
        <v>2896</v>
      </c>
      <c r="Z573" s="30">
        <v>3304</v>
      </c>
      <c r="AA573" s="30">
        <v>3464</v>
      </c>
      <c r="AB573" s="30">
        <v>3675</v>
      </c>
      <c r="AC573" s="30">
        <v>3597</v>
      </c>
      <c r="AD573" s="30">
        <v>3762</v>
      </c>
      <c r="AE573" s="30">
        <v>3353</v>
      </c>
      <c r="AF573" s="30">
        <f t="shared" si="33"/>
        <v>42097</v>
      </c>
      <c r="AG573" s="40">
        <f t="shared" si="35"/>
        <v>44201.85</v>
      </c>
      <c r="AH573" s="30">
        <v>4135</v>
      </c>
      <c r="AI573" s="30">
        <v>3457</v>
      </c>
      <c r="AJ573" s="30">
        <v>3103</v>
      </c>
      <c r="AK573" s="33" t="s">
        <v>1513</v>
      </c>
      <c r="AL573" s="33"/>
      <c r="AM573" s="31" t="s">
        <v>1758</v>
      </c>
      <c r="AN573" s="33" t="s">
        <v>1760</v>
      </c>
      <c r="AO573" s="33" t="s">
        <v>23</v>
      </c>
    </row>
    <row r="574" ht="24.95" customHeight="1" spans="1:41">
      <c r="A574" s="30" t="s">
        <v>1640</v>
      </c>
      <c r="B574" s="30">
        <v>20251223</v>
      </c>
      <c r="C574" s="31" t="s">
        <v>1762</v>
      </c>
      <c r="D574" s="31" t="s">
        <v>1763</v>
      </c>
      <c r="E574" s="32">
        <v>50</v>
      </c>
      <c r="F574" s="30">
        <v>3240</v>
      </c>
      <c r="G574" s="30">
        <v>3266</v>
      </c>
      <c r="H574" s="30">
        <v>2997</v>
      </c>
      <c r="I574" s="30">
        <v>3428</v>
      </c>
      <c r="J574" s="30">
        <v>2877</v>
      </c>
      <c r="K574" s="30">
        <v>3009</v>
      </c>
      <c r="L574" s="30">
        <v>2640</v>
      </c>
      <c r="M574" s="30">
        <v>3237</v>
      </c>
      <c r="N574" s="30">
        <v>3706</v>
      </c>
      <c r="O574" s="30">
        <v>3485</v>
      </c>
      <c r="P574" s="30">
        <v>3247</v>
      </c>
      <c r="Q574" s="30">
        <v>3225</v>
      </c>
      <c r="R574" s="30">
        <f t="shared" si="32"/>
        <v>38357</v>
      </c>
      <c r="S574" s="40">
        <f t="shared" si="34"/>
        <v>40274.85</v>
      </c>
      <c r="T574" s="30">
        <v>2651</v>
      </c>
      <c r="U574" s="30">
        <v>2988</v>
      </c>
      <c r="V574" s="30">
        <v>1821</v>
      </c>
      <c r="W574" s="30">
        <v>2111</v>
      </c>
      <c r="X574" s="30">
        <v>2312</v>
      </c>
      <c r="Y574" s="30">
        <v>2553</v>
      </c>
      <c r="Z574" s="30">
        <v>2153</v>
      </c>
      <c r="AA574" s="30">
        <v>2681</v>
      </c>
      <c r="AB574" s="30">
        <v>2735</v>
      </c>
      <c r="AC574" s="30">
        <v>2661</v>
      </c>
      <c r="AD574" s="30">
        <v>2902</v>
      </c>
      <c r="AE574" s="30">
        <v>2675</v>
      </c>
      <c r="AF574" s="30">
        <f t="shared" si="33"/>
        <v>30243</v>
      </c>
      <c r="AG574" s="40">
        <f t="shared" si="35"/>
        <v>31755.15</v>
      </c>
      <c r="AH574" s="30">
        <v>2521</v>
      </c>
      <c r="AI574" s="30">
        <v>2444</v>
      </c>
      <c r="AJ574" s="30">
        <v>1911</v>
      </c>
      <c r="AK574" s="33" t="s">
        <v>1513</v>
      </c>
      <c r="AL574" s="33"/>
      <c r="AM574" s="31" t="s">
        <v>1762</v>
      </c>
      <c r="AN574" s="33"/>
      <c r="AO574" s="33" t="s">
        <v>23</v>
      </c>
    </row>
    <row r="575" ht="24.95" customHeight="1" spans="1:41">
      <c r="A575" s="30" t="s">
        <v>1563</v>
      </c>
      <c r="B575" s="30">
        <v>20251134</v>
      </c>
      <c r="C575" s="31" t="s">
        <v>1764</v>
      </c>
      <c r="D575" s="31" t="s">
        <v>1765</v>
      </c>
      <c r="E575" s="32">
        <v>80</v>
      </c>
      <c r="F575" s="30">
        <v>958</v>
      </c>
      <c r="G575" s="30">
        <v>622</v>
      </c>
      <c r="H575" s="30">
        <v>636</v>
      </c>
      <c r="I575" s="30">
        <v>1179</v>
      </c>
      <c r="J575" s="30">
        <v>1735</v>
      </c>
      <c r="K575" s="30">
        <v>1262</v>
      </c>
      <c r="L575" s="30">
        <v>1414</v>
      </c>
      <c r="M575" s="30">
        <v>188</v>
      </c>
      <c r="N575" s="30">
        <v>1834</v>
      </c>
      <c r="O575" s="30">
        <v>1337</v>
      </c>
      <c r="P575" s="30">
        <v>921</v>
      </c>
      <c r="Q575" s="30">
        <v>1306</v>
      </c>
      <c r="R575" s="30">
        <f t="shared" si="32"/>
        <v>13392</v>
      </c>
      <c r="S575" s="40">
        <f t="shared" si="34"/>
        <v>14061.6</v>
      </c>
      <c r="T575" s="30">
        <v>1135</v>
      </c>
      <c r="U575" s="30">
        <v>761</v>
      </c>
      <c r="V575" s="30">
        <v>392</v>
      </c>
      <c r="W575" s="30">
        <v>1012</v>
      </c>
      <c r="X575" s="30">
        <v>1043</v>
      </c>
      <c r="Y575" s="30">
        <v>1082</v>
      </c>
      <c r="Z575" s="30">
        <v>1116</v>
      </c>
      <c r="AA575" s="30">
        <v>132</v>
      </c>
      <c r="AB575" s="30">
        <v>407</v>
      </c>
      <c r="AC575" s="30">
        <v>995</v>
      </c>
      <c r="AD575" s="30">
        <v>886</v>
      </c>
      <c r="AE575" s="30">
        <v>1211</v>
      </c>
      <c r="AF575" s="30">
        <f t="shared" si="33"/>
        <v>10172</v>
      </c>
      <c r="AG575" s="40">
        <f t="shared" si="35"/>
        <v>10680.6</v>
      </c>
      <c r="AH575" s="30">
        <v>1172</v>
      </c>
      <c r="AI575" s="30">
        <v>814</v>
      </c>
      <c r="AJ575" s="30">
        <v>522</v>
      </c>
      <c r="AK575" s="33" t="s">
        <v>1513</v>
      </c>
      <c r="AL575" s="33"/>
      <c r="AM575" s="31" t="s">
        <v>1766</v>
      </c>
      <c r="AN575" s="33" t="s">
        <v>1767</v>
      </c>
      <c r="AO575" s="33" t="s">
        <v>27</v>
      </c>
    </row>
    <row r="576" ht="24.95" customHeight="1" spans="1:41">
      <c r="A576" s="30" t="s">
        <v>1640</v>
      </c>
      <c r="B576" s="30">
        <v>20251149</v>
      </c>
      <c r="C576" s="31" t="s">
        <v>1768</v>
      </c>
      <c r="D576" s="31" t="s">
        <v>1769</v>
      </c>
      <c r="E576" s="32">
        <v>50</v>
      </c>
      <c r="F576" s="30">
        <v>1310</v>
      </c>
      <c r="G576" s="30">
        <v>1044</v>
      </c>
      <c r="H576" s="30">
        <v>798</v>
      </c>
      <c r="I576" s="30">
        <v>1379</v>
      </c>
      <c r="J576" s="30">
        <v>1534</v>
      </c>
      <c r="K576" s="30">
        <v>1559</v>
      </c>
      <c r="L576" s="30">
        <v>1452</v>
      </c>
      <c r="M576" s="30">
        <v>1216</v>
      </c>
      <c r="N576" s="30">
        <v>1960</v>
      </c>
      <c r="O576" s="30">
        <v>2056</v>
      </c>
      <c r="P576" s="30">
        <v>1999</v>
      </c>
      <c r="Q576" s="30">
        <v>2687</v>
      </c>
      <c r="R576" s="30">
        <f t="shared" si="32"/>
        <v>18994</v>
      </c>
      <c r="S576" s="40">
        <f t="shared" si="34"/>
        <v>19943.7</v>
      </c>
      <c r="T576" s="30">
        <v>1334</v>
      </c>
      <c r="U576" s="30">
        <v>2112</v>
      </c>
      <c r="V576" s="30">
        <v>1258</v>
      </c>
      <c r="W576" s="30">
        <v>1852</v>
      </c>
      <c r="X576" s="30">
        <v>3000</v>
      </c>
      <c r="Y576" s="30">
        <v>2536</v>
      </c>
      <c r="Z576" s="30">
        <v>1550</v>
      </c>
      <c r="AA576" s="30">
        <v>2346</v>
      </c>
      <c r="AB576" s="30">
        <v>2601</v>
      </c>
      <c r="AC576" s="30">
        <v>2301</v>
      </c>
      <c r="AD576" s="30">
        <v>2550</v>
      </c>
      <c r="AE576" s="30">
        <v>1795</v>
      </c>
      <c r="AF576" s="30">
        <f t="shared" si="33"/>
        <v>25235</v>
      </c>
      <c r="AG576" s="40">
        <f t="shared" si="35"/>
        <v>26496.75</v>
      </c>
      <c r="AH576" s="30">
        <v>2508</v>
      </c>
      <c r="AI576" s="30">
        <v>1642</v>
      </c>
      <c r="AJ576" s="30">
        <v>1377</v>
      </c>
      <c r="AK576" s="33" t="s">
        <v>1513</v>
      </c>
      <c r="AL576" s="33"/>
      <c r="AM576" s="31" t="s">
        <v>1770</v>
      </c>
      <c r="AN576" s="33" t="s">
        <v>1771</v>
      </c>
      <c r="AO576" s="33" t="s">
        <v>23</v>
      </c>
    </row>
    <row r="577" ht="24.95" customHeight="1" spans="1:41">
      <c r="A577" s="30" t="s">
        <v>1745</v>
      </c>
      <c r="B577" s="30">
        <v>57023956</v>
      </c>
      <c r="C577" s="31" t="s">
        <v>1772</v>
      </c>
      <c r="D577" s="31" t="s">
        <v>1773</v>
      </c>
      <c r="E577" s="32">
        <v>80</v>
      </c>
      <c r="F577" s="30">
        <v>836</v>
      </c>
      <c r="G577" s="30">
        <v>519</v>
      </c>
      <c r="H577" s="30">
        <v>689</v>
      </c>
      <c r="I577" s="30">
        <v>807</v>
      </c>
      <c r="J577" s="30">
        <v>966</v>
      </c>
      <c r="K577" s="30">
        <v>971</v>
      </c>
      <c r="L577" s="30">
        <v>1054</v>
      </c>
      <c r="M577" s="30">
        <v>346</v>
      </c>
      <c r="N577" s="30">
        <v>665</v>
      </c>
      <c r="O577" s="30">
        <v>1116</v>
      </c>
      <c r="P577" s="30">
        <v>993</v>
      </c>
      <c r="Q577" s="30">
        <v>1004</v>
      </c>
      <c r="R577" s="30">
        <f t="shared" si="32"/>
        <v>9966</v>
      </c>
      <c r="S577" s="40">
        <f t="shared" si="34"/>
        <v>10464.3</v>
      </c>
      <c r="T577" s="30">
        <v>898</v>
      </c>
      <c r="U577" s="30">
        <v>756</v>
      </c>
      <c r="V577" s="30">
        <v>476</v>
      </c>
      <c r="W577" s="30">
        <v>1102</v>
      </c>
      <c r="X577" s="30">
        <v>1055</v>
      </c>
      <c r="Y577" s="30">
        <v>1135</v>
      </c>
      <c r="Z577" s="30">
        <v>1039</v>
      </c>
      <c r="AA577" s="30">
        <v>270</v>
      </c>
      <c r="AB577" s="30">
        <v>316</v>
      </c>
      <c r="AC577" s="30">
        <v>1231</v>
      </c>
      <c r="AD577" s="30">
        <v>1418</v>
      </c>
      <c r="AE577" s="30">
        <v>1353</v>
      </c>
      <c r="AF577" s="30">
        <f t="shared" si="33"/>
        <v>11049</v>
      </c>
      <c r="AG577" s="40">
        <f t="shared" si="35"/>
        <v>11601.45</v>
      </c>
      <c r="AH577" s="30">
        <v>1212</v>
      </c>
      <c r="AI577" s="30">
        <v>1117</v>
      </c>
      <c r="AJ577" s="30">
        <v>817</v>
      </c>
      <c r="AK577" s="33" t="s">
        <v>1513</v>
      </c>
      <c r="AL577" s="33"/>
      <c r="AM577" s="31"/>
      <c r="AN577" s="33" t="s">
        <v>1774</v>
      </c>
      <c r="AO577" s="33" t="s">
        <v>27</v>
      </c>
    </row>
    <row r="578" ht="24.95" customHeight="1" spans="1:41">
      <c r="A578" s="30" t="s">
        <v>1745</v>
      </c>
      <c r="B578" s="30">
        <v>57023292</v>
      </c>
      <c r="C578" s="31" t="s">
        <v>1775</v>
      </c>
      <c r="D578" s="31" t="s">
        <v>1776</v>
      </c>
      <c r="E578" s="32">
        <v>80</v>
      </c>
      <c r="F578" s="30">
        <v>2888</v>
      </c>
      <c r="G578" s="30">
        <v>1684</v>
      </c>
      <c r="H578" s="30">
        <v>1924</v>
      </c>
      <c r="I578" s="30">
        <v>1095</v>
      </c>
      <c r="J578" s="30">
        <v>2153</v>
      </c>
      <c r="K578" s="30">
        <v>2756</v>
      </c>
      <c r="L578" s="30">
        <v>3178</v>
      </c>
      <c r="M578" s="30">
        <v>2893</v>
      </c>
      <c r="N578" s="30">
        <v>3736</v>
      </c>
      <c r="O578" s="30">
        <v>2857</v>
      </c>
      <c r="P578" s="30">
        <v>2477</v>
      </c>
      <c r="Q578" s="30">
        <v>2703</v>
      </c>
      <c r="R578" s="30">
        <f t="shared" si="32"/>
        <v>30344</v>
      </c>
      <c r="S578" s="40">
        <f t="shared" si="34"/>
        <v>31861.2</v>
      </c>
      <c r="T578" s="30">
        <v>2486</v>
      </c>
      <c r="U578" s="30">
        <v>2641</v>
      </c>
      <c r="V578" s="30">
        <v>1367</v>
      </c>
      <c r="W578" s="30">
        <v>1796</v>
      </c>
      <c r="X578" s="30">
        <v>2103</v>
      </c>
      <c r="Y578" s="30">
        <v>2585</v>
      </c>
      <c r="Z578" s="30">
        <v>2600</v>
      </c>
      <c r="AA578" s="30">
        <v>2824</v>
      </c>
      <c r="AB578" s="30">
        <v>2464</v>
      </c>
      <c r="AC578" s="30">
        <v>2494</v>
      </c>
      <c r="AD578" s="30">
        <v>2497</v>
      </c>
      <c r="AE578" s="30">
        <v>1815</v>
      </c>
      <c r="AF578" s="30">
        <f t="shared" si="33"/>
        <v>27672</v>
      </c>
      <c r="AG578" s="40">
        <f t="shared" si="35"/>
        <v>29055.6</v>
      </c>
      <c r="AH578" s="30">
        <v>2815</v>
      </c>
      <c r="AI578" s="30">
        <v>1908</v>
      </c>
      <c r="AJ578" s="30">
        <v>1283</v>
      </c>
      <c r="AK578" s="33" t="s">
        <v>1513</v>
      </c>
      <c r="AL578" s="33"/>
      <c r="AM578" s="31"/>
      <c r="AN578" s="33" t="s">
        <v>1777</v>
      </c>
      <c r="AO578" s="33" t="s">
        <v>23</v>
      </c>
    </row>
    <row r="579" ht="24.95" customHeight="1" spans="1:41">
      <c r="A579" s="30" t="s">
        <v>1745</v>
      </c>
      <c r="B579" s="30">
        <v>57022917</v>
      </c>
      <c r="C579" s="31" t="s">
        <v>1778</v>
      </c>
      <c r="D579" s="31" t="s">
        <v>1779</v>
      </c>
      <c r="E579" s="32">
        <v>50</v>
      </c>
      <c r="F579" s="30">
        <v>1013</v>
      </c>
      <c r="G579" s="30">
        <v>792</v>
      </c>
      <c r="H579" s="30">
        <v>928</v>
      </c>
      <c r="I579" s="30">
        <v>1020</v>
      </c>
      <c r="J579" s="30">
        <v>1170</v>
      </c>
      <c r="K579" s="30">
        <v>1097</v>
      </c>
      <c r="L579" s="30">
        <v>1403</v>
      </c>
      <c r="M579" s="30">
        <v>1131</v>
      </c>
      <c r="N579" s="30">
        <v>1363</v>
      </c>
      <c r="O579" s="30">
        <v>1220</v>
      </c>
      <c r="P579" s="30">
        <v>1377</v>
      </c>
      <c r="Q579" s="30">
        <v>1544</v>
      </c>
      <c r="R579" s="30">
        <f t="shared" ref="R579:R642" si="36">SUM(F579:Q579)</f>
        <v>14058</v>
      </c>
      <c r="S579" s="40">
        <f t="shared" si="34"/>
        <v>14760.9</v>
      </c>
      <c r="T579" s="30">
        <v>1221</v>
      </c>
      <c r="U579" s="30">
        <v>1176</v>
      </c>
      <c r="V579" s="30">
        <v>553</v>
      </c>
      <c r="W579" s="30">
        <v>1143</v>
      </c>
      <c r="X579" s="30">
        <v>1421</v>
      </c>
      <c r="Y579" s="30">
        <v>1134</v>
      </c>
      <c r="Z579" s="30">
        <v>1288</v>
      </c>
      <c r="AA579" s="30">
        <v>1366</v>
      </c>
      <c r="AB579" s="30">
        <v>1219</v>
      </c>
      <c r="AC579" s="30">
        <v>1312</v>
      </c>
      <c r="AD579" s="30">
        <v>1306</v>
      </c>
      <c r="AE579" s="30">
        <v>905</v>
      </c>
      <c r="AF579" s="30">
        <f t="shared" ref="AF579:AF642" si="37">SUM(T579:AE579)</f>
        <v>14044</v>
      </c>
      <c r="AG579" s="40">
        <f t="shared" si="35"/>
        <v>14746.2</v>
      </c>
      <c r="AH579" s="30">
        <v>1052</v>
      </c>
      <c r="AI579" s="30">
        <v>762</v>
      </c>
      <c r="AJ579" s="30">
        <v>490</v>
      </c>
      <c r="AK579" s="33" t="s">
        <v>1513</v>
      </c>
      <c r="AL579" s="33"/>
      <c r="AM579" s="31"/>
      <c r="AN579" s="33" t="s">
        <v>1780</v>
      </c>
      <c r="AO579" s="33" t="s">
        <v>23</v>
      </c>
    </row>
    <row r="580" ht="24.95" customHeight="1" spans="1:41">
      <c r="A580" s="30" t="s">
        <v>1524</v>
      </c>
      <c r="B580" s="30">
        <v>20210368</v>
      </c>
      <c r="C580" s="31" t="s">
        <v>1781</v>
      </c>
      <c r="D580" s="31" t="s">
        <v>1623</v>
      </c>
      <c r="E580" s="32">
        <v>25</v>
      </c>
      <c r="F580" s="30">
        <v>680</v>
      </c>
      <c r="G580" s="30">
        <v>516</v>
      </c>
      <c r="H580" s="30">
        <v>693</v>
      </c>
      <c r="I580" s="30">
        <v>554</v>
      </c>
      <c r="J580" s="30">
        <v>472</v>
      </c>
      <c r="K580" s="30">
        <v>596</v>
      </c>
      <c r="L580" s="30">
        <v>649</v>
      </c>
      <c r="M580" s="30">
        <v>693</v>
      </c>
      <c r="N580" s="30">
        <v>680</v>
      </c>
      <c r="O580" s="30">
        <v>804</v>
      </c>
      <c r="P580" s="30">
        <v>851</v>
      </c>
      <c r="Q580" s="30">
        <v>782</v>
      </c>
      <c r="R580" s="30">
        <f t="shared" si="36"/>
        <v>7970</v>
      </c>
      <c r="S580" s="40">
        <f t="shared" ref="S580:S643" si="38">R580*1.05</f>
        <v>8368.5</v>
      </c>
      <c r="T580" s="30">
        <v>565</v>
      </c>
      <c r="U580" s="30">
        <v>559</v>
      </c>
      <c r="V580" s="30">
        <v>364</v>
      </c>
      <c r="W580" s="30">
        <v>514</v>
      </c>
      <c r="X580" s="30">
        <v>689</v>
      </c>
      <c r="Y580" s="30">
        <v>611</v>
      </c>
      <c r="Z580" s="30">
        <v>863</v>
      </c>
      <c r="AA580" s="30">
        <v>744</v>
      </c>
      <c r="AB580" s="30">
        <v>874</v>
      </c>
      <c r="AC580" s="30">
        <v>1001</v>
      </c>
      <c r="AD580" s="30">
        <v>1174</v>
      </c>
      <c r="AE580" s="30">
        <v>1143</v>
      </c>
      <c r="AF580" s="30">
        <f t="shared" si="37"/>
        <v>9101</v>
      </c>
      <c r="AG580" s="40">
        <f t="shared" ref="AG580:AG643" si="39">AF580*1.05</f>
        <v>9556.05</v>
      </c>
      <c r="AH580" s="30">
        <v>1434</v>
      </c>
      <c r="AI580" s="30">
        <v>1142</v>
      </c>
      <c r="AJ580" s="30">
        <v>1002</v>
      </c>
      <c r="AK580" s="33" t="s">
        <v>1513</v>
      </c>
      <c r="AL580" s="33"/>
      <c r="AM580" s="31" t="s">
        <v>1782</v>
      </c>
      <c r="AN580" s="33" t="s">
        <v>1783</v>
      </c>
      <c r="AO580" s="33" t="s">
        <v>23</v>
      </c>
    </row>
    <row r="581" ht="24.95" customHeight="1" spans="1:41">
      <c r="A581" s="30" t="s">
        <v>1524</v>
      </c>
      <c r="B581" s="30">
        <v>59005234</v>
      </c>
      <c r="C581" s="31" t="s">
        <v>1706</v>
      </c>
      <c r="D581" s="31" t="s">
        <v>1784</v>
      </c>
      <c r="E581" s="32">
        <v>100</v>
      </c>
      <c r="F581" s="30">
        <v>2866</v>
      </c>
      <c r="G581" s="30">
        <v>3042</v>
      </c>
      <c r="H581" s="30">
        <v>2766</v>
      </c>
      <c r="I581" s="30">
        <v>3016</v>
      </c>
      <c r="J581" s="30">
        <v>3108</v>
      </c>
      <c r="K581" s="30">
        <v>3304</v>
      </c>
      <c r="L581" s="30">
        <v>3002</v>
      </c>
      <c r="M581" s="30">
        <v>3071</v>
      </c>
      <c r="N581" s="30">
        <v>2823</v>
      </c>
      <c r="O581" s="30">
        <v>2557</v>
      </c>
      <c r="P581" s="30">
        <v>2923</v>
      </c>
      <c r="Q581" s="30">
        <v>3030</v>
      </c>
      <c r="R581" s="30">
        <f t="shared" si="36"/>
        <v>35508</v>
      </c>
      <c r="S581" s="40">
        <f t="shared" si="38"/>
        <v>37283.4</v>
      </c>
      <c r="T581" s="30">
        <v>3030</v>
      </c>
      <c r="U581" s="30">
        <v>1427</v>
      </c>
      <c r="V581" s="30">
        <v>1766</v>
      </c>
      <c r="W581" s="30">
        <v>1324</v>
      </c>
      <c r="X581" s="30">
        <v>1103</v>
      </c>
      <c r="Y581" s="30">
        <v>182</v>
      </c>
      <c r="Z581" s="30">
        <v>175</v>
      </c>
      <c r="AA581" s="30">
        <v>260</v>
      </c>
      <c r="AB581" s="30">
        <v>193</v>
      </c>
      <c r="AC581" s="30">
        <v>121</v>
      </c>
      <c r="AD581" s="30">
        <v>81</v>
      </c>
      <c r="AE581" s="30">
        <v>234</v>
      </c>
      <c r="AF581" s="30">
        <f t="shared" si="37"/>
        <v>9896</v>
      </c>
      <c r="AG581" s="40">
        <f t="shared" si="39"/>
        <v>10390.8</v>
      </c>
      <c r="AH581" s="30">
        <v>2874</v>
      </c>
      <c r="AI581" s="30">
        <v>385</v>
      </c>
      <c r="AJ581" s="30">
        <v>3</v>
      </c>
      <c r="AK581" s="33" t="s">
        <v>1513</v>
      </c>
      <c r="AL581" s="33"/>
      <c r="AM581" s="31"/>
      <c r="AN581" s="33" t="s">
        <v>1785</v>
      </c>
      <c r="AO581" s="33" t="s">
        <v>23</v>
      </c>
    </row>
    <row r="582" ht="24.95" customHeight="1" spans="1:41">
      <c r="A582" s="30" t="s">
        <v>1524</v>
      </c>
      <c r="B582" s="30">
        <v>20090578</v>
      </c>
      <c r="C582" s="31" t="s">
        <v>1786</v>
      </c>
      <c r="D582" s="31" t="s">
        <v>1787</v>
      </c>
      <c r="E582" s="32">
        <v>25</v>
      </c>
      <c r="F582" s="30">
        <v>738</v>
      </c>
      <c r="G582" s="30">
        <v>1230</v>
      </c>
      <c r="H582" s="30">
        <v>813</v>
      </c>
      <c r="I582" s="30">
        <v>1008</v>
      </c>
      <c r="J582" s="30">
        <v>944</v>
      </c>
      <c r="K582" s="30">
        <v>1107</v>
      </c>
      <c r="L582" s="30">
        <v>1013</v>
      </c>
      <c r="M582" s="30">
        <v>1191</v>
      </c>
      <c r="N582" s="30">
        <v>1221</v>
      </c>
      <c r="O582" s="30">
        <v>979</v>
      </c>
      <c r="P582" s="30">
        <v>1209</v>
      </c>
      <c r="Q582" s="30">
        <v>1095</v>
      </c>
      <c r="R582" s="30">
        <f t="shared" si="36"/>
        <v>12548</v>
      </c>
      <c r="S582" s="40">
        <f t="shared" si="38"/>
        <v>13175.4</v>
      </c>
      <c r="T582" s="30">
        <v>1007</v>
      </c>
      <c r="U582" s="30">
        <v>1168</v>
      </c>
      <c r="V582" s="30">
        <v>974</v>
      </c>
      <c r="W582" s="30">
        <v>1016</v>
      </c>
      <c r="X582" s="30">
        <v>1062</v>
      </c>
      <c r="Y582" s="30">
        <v>1120</v>
      </c>
      <c r="Z582" s="30">
        <v>1114</v>
      </c>
      <c r="AA582" s="30">
        <v>1226</v>
      </c>
      <c r="AB582" s="30">
        <v>1105</v>
      </c>
      <c r="AC582" s="30">
        <v>1072</v>
      </c>
      <c r="AD582" s="30">
        <v>1168</v>
      </c>
      <c r="AE582" s="30">
        <v>1675</v>
      </c>
      <c r="AF582" s="30">
        <f t="shared" si="37"/>
        <v>13707</v>
      </c>
      <c r="AG582" s="40">
        <f t="shared" si="39"/>
        <v>14392.35</v>
      </c>
      <c r="AH582" s="30">
        <v>545</v>
      </c>
      <c r="AI582" s="30">
        <v>1001</v>
      </c>
      <c r="AJ582" s="30">
        <v>1003</v>
      </c>
      <c r="AK582" s="33" t="s">
        <v>1513</v>
      </c>
      <c r="AL582" s="33"/>
      <c r="AM582" s="31" t="s">
        <v>1786</v>
      </c>
      <c r="AN582" s="33" t="s">
        <v>1788</v>
      </c>
      <c r="AO582" s="33" t="s">
        <v>20</v>
      </c>
    </row>
    <row r="583" ht="24.95" customHeight="1" spans="1:41">
      <c r="A583" s="30" t="s">
        <v>1524</v>
      </c>
      <c r="B583" s="30">
        <v>20090865</v>
      </c>
      <c r="C583" s="31" t="s">
        <v>1789</v>
      </c>
      <c r="D583" s="31" t="s">
        <v>1790</v>
      </c>
      <c r="E583" s="32">
        <v>50</v>
      </c>
      <c r="F583" s="30">
        <v>831</v>
      </c>
      <c r="G583" s="30">
        <v>648</v>
      </c>
      <c r="H583" s="30">
        <v>724</v>
      </c>
      <c r="I583" s="30">
        <v>766</v>
      </c>
      <c r="J583" s="30">
        <v>791</v>
      </c>
      <c r="K583" s="30">
        <v>758</v>
      </c>
      <c r="L583" s="30">
        <v>1013</v>
      </c>
      <c r="M583" s="30">
        <v>906</v>
      </c>
      <c r="N583" s="30">
        <v>1044</v>
      </c>
      <c r="O583" s="30">
        <v>801</v>
      </c>
      <c r="P583" s="30">
        <v>855</v>
      </c>
      <c r="Q583" s="30">
        <v>716</v>
      </c>
      <c r="R583" s="30">
        <f t="shared" si="36"/>
        <v>9853</v>
      </c>
      <c r="S583" s="40">
        <f t="shared" si="38"/>
        <v>10345.65</v>
      </c>
      <c r="T583" s="30">
        <v>690</v>
      </c>
      <c r="U583" s="30">
        <v>731</v>
      </c>
      <c r="V583" s="30">
        <v>466</v>
      </c>
      <c r="W583" s="30">
        <v>683</v>
      </c>
      <c r="X583" s="30">
        <v>822</v>
      </c>
      <c r="Y583" s="30">
        <v>832</v>
      </c>
      <c r="Z583" s="30">
        <v>877</v>
      </c>
      <c r="AA583" s="30">
        <v>963</v>
      </c>
      <c r="AB583" s="30">
        <v>912</v>
      </c>
      <c r="AC583" s="30">
        <v>1003</v>
      </c>
      <c r="AD583" s="30">
        <v>747</v>
      </c>
      <c r="AE583" s="30">
        <v>807</v>
      </c>
      <c r="AF583" s="30">
        <f t="shared" si="37"/>
        <v>9533</v>
      </c>
      <c r="AG583" s="40">
        <f t="shared" si="39"/>
        <v>10009.65</v>
      </c>
      <c r="AH583" s="30">
        <v>798</v>
      </c>
      <c r="AI583" s="30">
        <v>758</v>
      </c>
      <c r="AJ583" s="30">
        <v>626</v>
      </c>
      <c r="AK583" s="33" t="s">
        <v>1513</v>
      </c>
      <c r="AL583" s="33"/>
      <c r="AM583" s="31" t="s">
        <v>1791</v>
      </c>
      <c r="AN583" s="33" t="s">
        <v>1792</v>
      </c>
      <c r="AO583" s="33" t="s">
        <v>27</v>
      </c>
    </row>
    <row r="584" ht="24.95" customHeight="1" spans="1:41">
      <c r="A584" s="30" t="s">
        <v>1793</v>
      </c>
      <c r="B584" s="30">
        <v>20091606</v>
      </c>
      <c r="C584" s="31" t="s">
        <v>1794</v>
      </c>
      <c r="D584" s="31" t="s">
        <v>1795</v>
      </c>
      <c r="E584" s="32">
        <v>25</v>
      </c>
      <c r="F584" s="30">
        <v>1084</v>
      </c>
      <c r="G584" s="30">
        <v>0</v>
      </c>
      <c r="H584" s="30">
        <v>913</v>
      </c>
      <c r="I584" s="30">
        <v>0</v>
      </c>
      <c r="J584" s="30">
        <v>1333</v>
      </c>
      <c r="K584" s="30">
        <v>0</v>
      </c>
      <c r="L584" s="30">
        <v>1129</v>
      </c>
      <c r="M584" s="30">
        <v>0</v>
      </c>
      <c r="N584" s="30">
        <v>1570</v>
      </c>
      <c r="O584" s="30">
        <v>0</v>
      </c>
      <c r="P584" s="30">
        <v>1313</v>
      </c>
      <c r="Q584" s="30">
        <v>0</v>
      </c>
      <c r="R584" s="30">
        <f t="shared" si="36"/>
        <v>7342</v>
      </c>
      <c r="S584" s="40">
        <f t="shared" si="38"/>
        <v>7709.1</v>
      </c>
      <c r="T584" s="30">
        <v>1452</v>
      </c>
      <c r="U584" s="30">
        <v>0</v>
      </c>
      <c r="V584" s="30">
        <v>920</v>
      </c>
      <c r="W584" s="30">
        <v>0</v>
      </c>
      <c r="X584" s="30">
        <v>1364</v>
      </c>
      <c r="Y584" s="30">
        <v>0</v>
      </c>
      <c r="Z584" s="30">
        <v>1885</v>
      </c>
      <c r="AA584" s="30">
        <v>0</v>
      </c>
      <c r="AB584" s="30">
        <v>1456</v>
      </c>
      <c r="AC584" s="30">
        <v>0</v>
      </c>
      <c r="AD584" s="30">
        <v>1367</v>
      </c>
      <c r="AE584" s="30">
        <v>0</v>
      </c>
      <c r="AF584" s="30">
        <f t="shared" si="37"/>
        <v>8444</v>
      </c>
      <c r="AG584" s="40">
        <f t="shared" si="39"/>
        <v>8866.2</v>
      </c>
      <c r="AH584" s="30">
        <v>1190</v>
      </c>
      <c r="AI584" s="30">
        <v>0</v>
      </c>
      <c r="AJ584" s="30">
        <v>1019</v>
      </c>
      <c r="AK584" s="33" t="s">
        <v>1513</v>
      </c>
      <c r="AL584" s="33"/>
      <c r="AM584" s="31" t="s">
        <v>1796</v>
      </c>
      <c r="AN584" s="33" t="s">
        <v>1797</v>
      </c>
      <c r="AO584" s="33" t="s">
        <v>20</v>
      </c>
    </row>
    <row r="585" ht="24.95" customHeight="1" spans="1:41">
      <c r="A585" s="30" t="s">
        <v>1798</v>
      </c>
      <c r="B585" s="30">
        <v>20094456</v>
      </c>
      <c r="C585" s="31" t="s">
        <v>1799</v>
      </c>
      <c r="D585" s="31" t="s">
        <v>1800</v>
      </c>
      <c r="E585" s="32">
        <v>100</v>
      </c>
      <c r="F585" s="30">
        <v>1664</v>
      </c>
      <c r="G585" s="30">
        <v>0</v>
      </c>
      <c r="H585" s="30">
        <v>2353</v>
      </c>
      <c r="I585" s="30">
        <v>0</v>
      </c>
      <c r="J585" s="30">
        <v>4184</v>
      </c>
      <c r="K585" s="30">
        <v>0</v>
      </c>
      <c r="L585" s="30">
        <v>5189</v>
      </c>
      <c r="M585" s="30">
        <v>0</v>
      </c>
      <c r="N585" s="30">
        <v>5160</v>
      </c>
      <c r="O585" s="30">
        <v>0</v>
      </c>
      <c r="P585" s="30">
        <v>4389</v>
      </c>
      <c r="Q585" s="30">
        <v>0</v>
      </c>
      <c r="R585" s="30">
        <f t="shared" si="36"/>
        <v>22939</v>
      </c>
      <c r="S585" s="40">
        <f t="shared" si="38"/>
        <v>24085.95</v>
      </c>
      <c r="T585" s="30">
        <v>4791</v>
      </c>
      <c r="U585" s="30">
        <v>0</v>
      </c>
      <c r="V585" s="30">
        <v>3164</v>
      </c>
      <c r="W585" s="30">
        <v>0</v>
      </c>
      <c r="X585" s="30">
        <v>4567</v>
      </c>
      <c r="Y585" s="30">
        <v>0</v>
      </c>
      <c r="Z585" s="30">
        <v>5604</v>
      </c>
      <c r="AA585" s="30">
        <v>0</v>
      </c>
      <c r="AB585" s="30">
        <v>7892</v>
      </c>
      <c r="AC585" s="30">
        <v>0</v>
      </c>
      <c r="AD585" s="30">
        <v>8049</v>
      </c>
      <c r="AE585" s="30">
        <v>0</v>
      </c>
      <c r="AF585" s="30">
        <f t="shared" si="37"/>
        <v>34067</v>
      </c>
      <c r="AG585" s="40">
        <f t="shared" si="39"/>
        <v>35770.35</v>
      </c>
      <c r="AH585" s="30">
        <v>5471</v>
      </c>
      <c r="AI585" s="30">
        <v>0</v>
      </c>
      <c r="AJ585" s="30">
        <v>4333</v>
      </c>
      <c r="AK585" s="33" t="s">
        <v>1513</v>
      </c>
      <c r="AL585" s="33"/>
      <c r="AM585" s="31" t="s">
        <v>1799</v>
      </c>
      <c r="AN585" s="33" t="s">
        <v>1801</v>
      </c>
      <c r="AO585" s="33" t="s">
        <v>27</v>
      </c>
    </row>
    <row r="586" ht="24.95" customHeight="1" spans="1:41">
      <c r="A586" s="30" t="s">
        <v>1524</v>
      </c>
      <c r="B586" s="30">
        <v>20098689</v>
      </c>
      <c r="C586" s="31" t="s">
        <v>1802</v>
      </c>
      <c r="D586" s="31" t="s">
        <v>1803</v>
      </c>
      <c r="E586" s="32">
        <v>25</v>
      </c>
      <c r="F586" s="30">
        <v>841</v>
      </c>
      <c r="G586" s="30">
        <v>711</v>
      </c>
      <c r="H586" s="30">
        <v>583</v>
      </c>
      <c r="I586" s="30">
        <v>594</v>
      </c>
      <c r="J586" s="30">
        <v>702</v>
      </c>
      <c r="K586" s="30">
        <v>762</v>
      </c>
      <c r="L586" s="30">
        <v>849</v>
      </c>
      <c r="M586" s="30">
        <v>1020</v>
      </c>
      <c r="N586" s="30">
        <v>1160</v>
      </c>
      <c r="O586" s="30">
        <v>963</v>
      </c>
      <c r="P586" s="30">
        <v>875</v>
      </c>
      <c r="Q586" s="30">
        <v>938</v>
      </c>
      <c r="R586" s="30">
        <f t="shared" si="36"/>
        <v>9998</v>
      </c>
      <c r="S586" s="40">
        <f t="shared" si="38"/>
        <v>10497.9</v>
      </c>
      <c r="T586" s="30">
        <v>1482</v>
      </c>
      <c r="U586" s="30">
        <v>2618</v>
      </c>
      <c r="V586" s="30">
        <v>1708</v>
      </c>
      <c r="W586" s="30">
        <v>1508</v>
      </c>
      <c r="X586" s="30">
        <v>1974</v>
      </c>
      <c r="Y586" s="30">
        <v>1822</v>
      </c>
      <c r="Z586" s="30">
        <v>68</v>
      </c>
      <c r="AA586" s="30">
        <v>0</v>
      </c>
      <c r="AB586" s="30">
        <v>241</v>
      </c>
      <c r="AC586" s="30">
        <v>0</v>
      </c>
      <c r="AD586" s="30">
        <v>0</v>
      </c>
      <c r="AE586" s="30">
        <v>0</v>
      </c>
      <c r="AF586" s="30">
        <f t="shared" si="37"/>
        <v>11421</v>
      </c>
      <c r="AG586" s="40">
        <f t="shared" si="39"/>
        <v>11992.05</v>
      </c>
      <c r="AH586" s="30">
        <v>0</v>
      </c>
      <c r="AI586" s="30">
        <v>0</v>
      </c>
      <c r="AJ586" s="30">
        <v>0</v>
      </c>
      <c r="AK586" s="33" t="s">
        <v>1513</v>
      </c>
      <c r="AL586" s="33"/>
      <c r="AM586" s="31" t="s">
        <v>1804</v>
      </c>
      <c r="AN586" s="33" t="s">
        <v>1805</v>
      </c>
      <c r="AO586" s="33" t="s">
        <v>23</v>
      </c>
    </row>
    <row r="587" ht="24.95" customHeight="1" spans="1:41">
      <c r="A587" s="30" t="s">
        <v>1563</v>
      </c>
      <c r="B587" s="30">
        <v>20099220</v>
      </c>
      <c r="C587" s="31" t="s">
        <v>1806</v>
      </c>
      <c r="D587" s="31" t="s">
        <v>1807</v>
      </c>
      <c r="E587" s="32">
        <v>40</v>
      </c>
      <c r="F587" s="30">
        <v>1148</v>
      </c>
      <c r="G587" s="30">
        <v>1876</v>
      </c>
      <c r="H587" s="30">
        <v>968</v>
      </c>
      <c r="I587" s="30">
        <v>1005</v>
      </c>
      <c r="J587" s="30">
        <v>1150</v>
      </c>
      <c r="K587" s="30">
        <v>1154</v>
      </c>
      <c r="L587" s="30">
        <v>1091</v>
      </c>
      <c r="M587" s="30">
        <v>1035</v>
      </c>
      <c r="N587" s="30">
        <v>1148</v>
      </c>
      <c r="O587" s="30">
        <v>1125</v>
      </c>
      <c r="P587" s="30">
        <v>1398</v>
      </c>
      <c r="Q587" s="30">
        <v>1371</v>
      </c>
      <c r="R587" s="30">
        <f t="shared" si="36"/>
        <v>14469</v>
      </c>
      <c r="S587" s="40">
        <f t="shared" si="38"/>
        <v>15192.45</v>
      </c>
      <c r="T587" s="30">
        <v>1344</v>
      </c>
      <c r="U587" s="30">
        <v>1322</v>
      </c>
      <c r="V587" s="30">
        <v>1898</v>
      </c>
      <c r="W587" s="30">
        <v>1156</v>
      </c>
      <c r="X587" s="30">
        <v>1514</v>
      </c>
      <c r="Y587" s="30">
        <v>1462</v>
      </c>
      <c r="Z587" s="30">
        <v>1638</v>
      </c>
      <c r="AA587" s="30">
        <v>1292</v>
      </c>
      <c r="AB587" s="30">
        <v>1309</v>
      </c>
      <c r="AC587" s="30">
        <v>1224</v>
      </c>
      <c r="AD587" s="30">
        <v>1397</v>
      </c>
      <c r="AE587" s="30">
        <v>907</v>
      </c>
      <c r="AF587" s="30">
        <f t="shared" si="37"/>
        <v>16463</v>
      </c>
      <c r="AG587" s="40">
        <f t="shared" si="39"/>
        <v>17286.15</v>
      </c>
      <c r="AH587" s="30">
        <v>796</v>
      </c>
      <c r="AI587" s="30">
        <v>1060</v>
      </c>
      <c r="AJ587" s="30">
        <v>1324</v>
      </c>
      <c r="AK587" s="33" t="s">
        <v>1513</v>
      </c>
      <c r="AL587" s="33"/>
      <c r="AM587" s="31" t="s">
        <v>1808</v>
      </c>
      <c r="AN587" s="33" t="s">
        <v>1809</v>
      </c>
      <c r="AO587" s="33" t="s">
        <v>23</v>
      </c>
    </row>
    <row r="588" ht="24.95" customHeight="1" spans="1:41">
      <c r="A588" s="30" t="s">
        <v>1563</v>
      </c>
      <c r="B588" s="30">
        <v>20101048</v>
      </c>
      <c r="C588" s="31" t="s">
        <v>1810</v>
      </c>
      <c r="D588" s="31" t="s">
        <v>1811</v>
      </c>
      <c r="E588" s="32">
        <v>40</v>
      </c>
      <c r="F588" s="30">
        <v>1114</v>
      </c>
      <c r="G588" s="30">
        <v>2167</v>
      </c>
      <c r="H588" s="30">
        <v>969</v>
      </c>
      <c r="I588" s="30">
        <v>919</v>
      </c>
      <c r="J588" s="30">
        <v>1045</v>
      </c>
      <c r="K588" s="30">
        <v>1247</v>
      </c>
      <c r="L588" s="30">
        <v>1007</v>
      </c>
      <c r="M588" s="30">
        <v>987</v>
      </c>
      <c r="N588" s="30">
        <v>1154</v>
      </c>
      <c r="O588" s="30">
        <v>859</v>
      </c>
      <c r="P588" s="30">
        <v>1376</v>
      </c>
      <c r="Q588" s="30">
        <v>1384</v>
      </c>
      <c r="R588" s="30">
        <f t="shared" si="36"/>
        <v>14228</v>
      </c>
      <c r="S588" s="40">
        <f t="shared" si="38"/>
        <v>14939.4</v>
      </c>
      <c r="T588" s="30">
        <v>1418</v>
      </c>
      <c r="U588" s="30">
        <v>1283</v>
      </c>
      <c r="V588" s="30">
        <v>2183</v>
      </c>
      <c r="W588" s="30">
        <v>1199</v>
      </c>
      <c r="X588" s="30">
        <v>1061</v>
      </c>
      <c r="Y588" s="30">
        <v>1351</v>
      </c>
      <c r="Z588" s="30">
        <v>1018</v>
      </c>
      <c r="AA588" s="30">
        <v>769</v>
      </c>
      <c r="AB588" s="30">
        <v>1181</v>
      </c>
      <c r="AC588" s="30">
        <v>932</v>
      </c>
      <c r="AD588" s="30">
        <v>1059</v>
      </c>
      <c r="AE588" s="30">
        <v>793</v>
      </c>
      <c r="AF588" s="30">
        <f t="shared" si="37"/>
        <v>14247</v>
      </c>
      <c r="AG588" s="40">
        <f t="shared" si="39"/>
        <v>14959.35</v>
      </c>
      <c r="AH588" s="30">
        <v>1088</v>
      </c>
      <c r="AI588" s="30">
        <v>1378</v>
      </c>
      <c r="AJ588" s="30">
        <v>1390</v>
      </c>
      <c r="AK588" s="33" t="s">
        <v>1513</v>
      </c>
      <c r="AL588" s="33"/>
      <c r="AM588" s="31" t="s">
        <v>1812</v>
      </c>
      <c r="AN588" s="33" t="s">
        <v>1813</v>
      </c>
      <c r="AO588" s="33" t="s">
        <v>20</v>
      </c>
    </row>
    <row r="589" ht="24.95" customHeight="1" spans="1:41">
      <c r="A589" s="30" t="s">
        <v>1510</v>
      </c>
      <c r="B589" s="30">
        <v>20101695</v>
      </c>
      <c r="C589" s="31" t="s">
        <v>1814</v>
      </c>
      <c r="D589" s="31" t="s">
        <v>1815</v>
      </c>
      <c r="E589" s="32">
        <v>100</v>
      </c>
      <c r="F589" s="30">
        <v>1477</v>
      </c>
      <c r="G589" s="30">
        <v>1128</v>
      </c>
      <c r="H589" s="30">
        <v>967</v>
      </c>
      <c r="I589" s="30">
        <v>1916</v>
      </c>
      <c r="J589" s="30">
        <v>2115</v>
      </c>
      <c r="K589" s="30">
        <v>1620</v>
      </c>
      <c r="L589" s="30">
        <v>2477</v>
      </c>
      <c r="M589" s="30">
        <v>2643</v>
      </c>
      <c r="N589" s="30">
        <v>2313</v>
      </c>
      <c r="O589" s="30">
        <v>2082</v>
      </c>
      <c r="P589" s="30">
        <v>1860</v>
      </c>
      <c r="Q589" s="30">
        <v>2121</v>
      </c>
      <c r="R589" s="30">
        <f t="shared" si="36"/>
        <v>22719</v>
      </c>
      <c r="S589" s="40">
        <f t="shared" si="38"/>
        <v>23854.95</v>
      </c>
      <c r="T589" s="30">
        <v>2348</v>
      </c>
      <c r="U589" s="30">
        <v>1940</v>
      </c>
      <c r="V589" s="30">
        <v>846</v>
      </c>
      <c r="W589" s="30">
        <v>2066</v>
      </c>
      <c r="X589" s="30">
        <v>2659</v>
      </c>
      <c r="Y589" s="30">
        <v>2260</v>
      </c>
      <c r="Z589" s="30">
        <v>2620</v>
      </c>
      <c r="AA589" s="30">
        <v>2765</v>
      </c>
      <c r="AB589" s="30">
        <v>2971</v>
      </c>
      <c r="AC589" s="30">
        <v>3358</v>
      </c>
      <c r="AD589" s="30">
        <v>2714</v>
      </c>
      <c r="AE589" s="30">
        <v>2090</v>
      </c>
      <c r="AF589" s="30">
        <f t="shared" si="37"/>
        <v>28637</v>
      </c>
      <c r="AG589" s="40">
        <f t="shared" si="39"/>
        <v>30068.85</v>
      </c>
      <c r="AH589" s="30">
        <v>1917</v>
      </c>
      <c r="AI589" s="30">
        <v>1868</v>
      </c>
      <c r="AJ589" s="30">
        <v>1430</v>
      </c>
      <c r="AK589" s="33" t="s">
        <v>1513</v>
      </c>
      <c r="AL589" s="33"/>
      <c r="AM589" s="31" t="s">
        <v>1816</v>
      </c>
      <c r="AN589" s="33" t="s">
        <v>1817</v>
      </c>
      <c r="AO589" s="33" t="s">
        <v>23</v>
      </c>
    </row>
    <row r="590" ht="24.95" customHeight="1" spans="1:41">
      <c r="A590" s="30" t="s">
        <v>1524</v>
      </c>
      <c r="B590" s="30">
        <v>20101805</v>
      </c>
      <c r="C590" s="31" t="s">
        <v>1818</v>
      </c>
      <c r="D590" s="31" t="s">
        <v>1819</v>
      </c>
      <c r="E590" s="32">
        <v>40</v>
      </c>
      <c r="F590" s="30">
        <v>3046</v>
      </c>
      <c r="G590" s="30">
        <v>2560</v>
      </c>
      <c r="H590" s="30">
        <v>2410</v>
      </c>
      <c r="I590" s="30">
        <v>3123</v>
      </c>
      <c r="J590" s="30">
        <v>2792</v>
      </c>
      <c r="K590" s="30">
        <v>3299</v>
      </c>
      <c r="L590" s="30">
        <v>3515</v>
      </c>
      <c r="M590" s="30">
        <v>3587</v>
      </c>
      <c r="N590" s="30">
        <v>3764</v>
      </c>
      <c r="O590" s="30">
        <v>3761</v>
      </c>
      <c r="P590" s="30">
        <v>3938</v>
      </c>
      <c r="Q590" s="30">
        <v>3703</v>
      </c>
      <c r="R590" s="30">
        <f t="shared" si="36"/>
        <v>39498</v>
      </c>
      <c r="S590" s="40">
        <f t="shared" si="38"/>
        <v>41472.9</v>
      </c>
      <c r="T590" s="30">
        <v>3445</v>
      </c>
      <c r="U590" s="30">
        <v>3592</v>
      </c>
      <c r="V590" s="30">
        <v>1446</v>
      </c>
      <c r="W590" s="30">
        <v>3344</v>
      </c>
      <c r="X590" s="30">
        <v>3358</v>
      </c>
      <c r="Y590" s="30">
        <v>1840</v>
      </c>
      <c r="Z590" s="30">
        <v>1714</v>
      </c>
      <c r="AA590" s="30">
        <v>2482</v>
      </c>
      <c r="AB590" s="30">
        <v>3153</v>
      </c>
      <c r="AC590" s="30">
        <v>3313</v>
      </c>
      <c r="AD590" s="30">
        <v>2697</v>
      </c>
      <c r="AE590" s="30">
        <v>2281</v>
      </c>
      <c r="AF590" s="30">
        <f t="shared" si="37"/>
        <v>32665</v>
      </c>
      <c r="AG590" s="40">
        <f t="shared" si="39"/>
        <v>34298.25</v>
      </c>
      <c r="AH590" s="30">
        <v>2897</v>
      </c>
      <c r="AI590" s="30">
        <v>2599</v>
      </c>
      <c r="AJ590" s="30">
        <v>1314</v>
      </c>
      <c r="AK590" s="33" t="s">
        <v>1513</v>
      </c>
      <c r="AL590" s="33"/>
      <c r="AM590" s="31" t="s">
        <v>1820</v>
      </c>
      <c r="AN590" s="33" t="s">
        <v>1821</v>
      </c>
      <c r="AO590" s="33" t="s">
        <v>23</v>
      </c>
    </row>
    <row r="591" ht="24.95" customHeight="1" spans="1:41">
      <c r="A591" s="30" t="s">
        <v>1524</v>
      </c>
      <c r="B591" s="30">
        <v>20210117</v>
      </c>
      <c r="C591" s="31" t="s">
        <v>1822</v>
      </c>
      <c r="D591" s="31" t="s">
        <v>1533</v>
      </c>
      <c r="E591" s="32">
        <v>40</v>
      </c>
      <c r="F591" s="30">
        <v>355</v>
      </c>
      <c r="G591" s="30">
        <v>960</v>
      </c>
      <c r="H591" s="30">
        <v>650</v>
      </c>
      <c r="I591" s="30">
        <v>794</v>
      </c>
      <c r="J591" s="30">
        <v>896</v>
      </c>
      <c r="K591" s="30">
        <v>1045</v>
      </c>
      <c r="L591" s="30">
        <v>378</v>
      </c>
      <c r="M591" s="30">
        <v>380</v>
      </c>
      <c r="N591" s="30">
        <v>361</v>
      </c>
      <c r="O591" s="30">
        <v>296</v>
      </c>
      <c r="P591" s="30">
        <v>339</v>
      </c>
      <c r="Q591" s="30">
        <v>349</v>
      </c>
      <c r="R591" s="30">
        <f t="shared" si="36"/>
        <v>6803</v>
      </c>
      <c r="S591" s="40">
        <f t="shared" si="38"/>
        <v>7143.15</v>
      </c>
      <c r="T591" s="30">
        <v>320</v>
      </c>
      <c r="U591" s="30">
        <v>1444</v>
      </c>
      <c r="V591" s="30">
        <v>710</v>
      </c>
      <c r="W591" s="30">
        <v>669</v>
      </c>
      <c r="X591" s="30">
        <v>770</v>
      </c>
      <c r="Y591" s="30">
        <v>421</v>
      </c>
      <c r="Z591" s="30">
        <v>441</v>
      </c>
      <c r="AA591" s="30">
        <v>511</v>
      </c>
      <c r="AB591" s="30">
        <v>395</v>
      </c>
      <c r="AC591" s="30">
        <v>349</v>
      </c>
      <c r="AD591" s="30">
        <v>371</v>
      </c>
      <c r="AE591" s="30">
        <v>325</v>
      </c>
      <c r="AF591" s="30">
        <f t="shared" si="37"/>
        <v>6726</v>
      </c>
      <c r="AG591" s="40">
        <f t="shared" si="39"/>
        <v>7062.3</v>
      </c>
      <c r="AH591" s="30">
        <v>280</v>
      </c>
      <c r="AI591" s="30">
        <v>308</v>
      </c>
      <c r="AJ591" s="30">
        <v>274</v>
      </c>
      <c r="AK591" s="33" t="s">
        <v>1513</v>
      </c>
      <c r="AL591" s="33"/>
      <c r="AM591" s="31" t="s">
        <v>1822</v>
      </c>
      <c r="AN591" s="33" t="s">
        <v>1823</v>
      </c>
      <c r="AO591" s="33" t="s">
        <v>20</v>
      </c>
    </row>
    <row r="592" ht="24.95" customHeight="1" spans="1:41">
      <c r="A592" s="30" t="s">
        <v>1510</v>
      </c>
      <c r="B592" s="30">
        <v>20210337</v>
      </c>
      <c r="C592" s="31" t="s">
        <v>1824</v>
      </c>
      <c r="D592" s="31" t="s">
        <v>1825</v>
      </c>
      <c r="E592" s="32">
        <v>20</v>
      </c>
      <c r="F592" s="30">
        <v>706</v>
      </c>
      <c r="G592" s="30">
        <v>305</v>
      </c>
      <c r="H592" s="30">
        <v>431</v>
      </c>
      <c r="I592" s="30">
        <v>924</v>
      </c>
      <c r="J592" s="30">
        <v>875</v>
      </c>
      <c r="K592" s="30">
        <v>759</v>
      </c>
      <c r="L592" s="30">
        <v>918</v>
      </c>
      <c r="M592" s="30">
        <v>1085</v>
      </c>
      <c r="N592" s="30">
        <v>1169</v>
      </c>
      <c r="O592" s="30">
        <v>1012</v>
      </c>
      <c r="P592" s="30">
        <v>1037</v>
      </c>
      <c r="Q592" s="30">
        <v>1070</v>
      </c>
      <c r="R592" s="30">
        <f t="shared" si="36"/>
        <v>10291</v>
      </c>
      <c r="S592" s="40">
        <f t="shared" si="38"/>
        <v>10805.55</v>
      </c>
      <c r="T592" s="30">
        <v>851</v>
      </c>
      <c r="U592" s="30">
        <v>1011</v>
      </c>
      <c r="V592" s="30">
        <v>110</v>
      </c>
      <c r="W592" s="30">
        <v>1134</v>
      </c>
      <c r="X592" s="30">
        <v>1154</v>
      </c>
      <c r="Y592" s="30">
        <v>1059</v>
      </c>
      <c r="Z592" s="30">
        <v>914</v>
      </c>
      <c r="AA592" s="30">
        <v>1354</v>
      </c>
      <c r="AB592" s="30">
        <v>1500</v>
      </c>
      <c r="AC592" s="30">
        <v>1301</v>
      </c>
      <c r="AD592" s="30">
        <v>944</v>
      </c>
      <c r="AE592" s="30">
        <v>827</v>
      </c>
      <c r="AF592" s="30">
        <f t="shared" si="37"/>
        <v>12159</v>
      </c>
      <c r="AG592" s="40">
        <f t="shared" si="39"/>
        <v>12766.95</v>
      </c>
      <c r="AH592" s="30">
        <v>368</v>
      </c>
      <c r="AI592" s="30">
        <v>376</v>
      </c>
      <c r="AJ592" s="30">
        <v>100</v>
      </c>
      <c r="AK592" s="33" t="s">
        <v>1513</v>
      </c>
      <c r="AL592" s="33"/>
      <c r="AM592" s="31" t="s">
        <v>1826</v>
      </c>
      <c r="AN592" s="33" t="s">
        <v>1827</v>
      </c>
      <c r="AO592" s="33" t="s">
        <v>23</v>
      </c>
    </row>
    <row r="593" ht="24.95" customHeight="1" spans="1:41">
      <c r="A593" s="30" t="s">
        <v>1640</v>
      </c>
      <c r="B593" s="30">
        <v>20251109</v>
      </c>
      <c r="C593" s="31" t="s">
        <v>1828</v>
      </c>
      <c r="D593" s="31" t="s">
        <v>1829</v>
      </c>
      <c r="E593" s="32">
        <v>25</v>
      </c>
      <c r="F593" s="30">
        <v>540</v>
      </c>
      <c r="G593" s="30">
        <v>583</v>
      </c>
      <c r="H593" s="30">
        <v>555</v>
      </c>
      <c r="I593" s="30">
        <v>579</v>
      </c>
      <c r="J593" s="30">
        <v>554</v>
      </c>
      <c r="K593" s="30">
        <v>578</v>
      </c>
      <c r="L593" s="30">
        <v>669</v>
      </c>
      <c r="M593" s="30">
        <v>734</v>
      </c>
      <c r="N593" s="30">
        <v>836</v>
      </c>
      <c r="O593" s="30">
        <v>817</v>
      </c>
      <c r="P593" s="30">
        <v>919</v>
      </c>
      <c r="Q593" s="30">
        <v>750</v>
      </c>
      <c r="R593" s="30">
        <f t="shared" si="36"/>
        <v>8114</v>
      </c>
      <c r="S593" s="40">
        <f t="shared" si="38"/>
        <v>8519.7</v>
      </c>
      <c r="T593" s="30">
        <v>637</v>
      </c>
      <c r="U593" s="30">
        <v>644</v>
      </c>
      <c r="V593" s="30">
        <v>420</v>
      </c>
      <c r="W593" s="30">
        <v>488</v>
      </c>
      <c r="X593" s="30">
        <v>460</v>
      </c>
      <c r="Y593" s="30">
        <v>432</v>
      </c>
      <c r="Z593" s="30">
        <v>480</v>
      </c>
      <c r="AA593" s="30">
        <v>553</v>
      </c>
      <c r="AB593" s="30">
        <v>572</v>
      </c>
      <c r="AC593" s="30">
        <v>524</v>
      </c>
      <c r="AD593" s="30">
        <v>590</v>
      </c>
      <c r="AE593" s="30">
        <v>628</v>
      </c>
      <c r="AF593" s="30">
        <f t="shared" si="37"/>
        <v>6428</v>
      </c>
      <c r="AG593" s="40">
        <f t="shared" si="39"/>
        <v>6749.4</v>
      </c>
      <c r="AH593" s="30">
        <v>630</v>
      </c>
      <c r="AI593" s="30">
        <v>644</v>
      </c>
      <c r="AJ593" s="30">
        <v>447</v>
      </c>
      <c r="AK593" s="33" t="s">
        <v>1513</v>
      </c>
      <c r="AL593" s="33"/>
      <c r="AM593" s="31" t="s">
        <v>1830</v>
      </c>
      <c r="AN593" s="33" t="s">
        <v>1831</v>
      </c>
      <c r="AO593" s="33" t="s">
        <v>27</v>
      </c>
    </row>
    <row r="594" ht="24.95" customHeight="1" spans="1:41">
      <c r="A594" s="30" t="s">
        <v>1640</v>
      </c>
      <c r="B594" s="30">
        <v>20251297</v>
      </c>
      <c r="C594" s="31" t="s">
        <v>1832</v>
      </c>
      <c r="D594" s="31" t="s">
        <v>1833</v>
      </c>
      <c r="E594" s="32">
        <v>25</v>
      </c>
      <c r="F594" s="30">
        <v>3122</v>
      </c>
      <c r="G594" s="30">
        <v>2225</v>
      </c>
      <c r="H594" s="30">
        <v>2709</v>
      </c>
      <c r="I594" s="30">
        <v>4699</v>
      </c>
      <c r="J594" s="30">
        <v>4455</v>
      </c>
      <c r="K594" s="30">
        <v>4630</v>
      </c>
      <c r="L594" s="30">
        <v>6646</v>
      </c>
      <c r="M594" s="30">
        <v>4922</v>
      </c>
      <c r="N594" s="30">
        <v>5715</v>
      </c>
      <c r="O594" s="30">
        <v>4318</v>
      </c>
      <c r="P594" s="30">
        <v>7282</v>
      </c>
      <c r="Q594" s="30">
        <v>5614</v>
      </c>
      <c r="R594" s="30">
        <f t="shared" si="36"/>
        <v>56337</v>
      </c>
      <c r="S594" s="40">
        <f t="shared" si="38"/>
        <v>59153.85</v>
      </c>
      <c r="T594" s="30">
        <v>5218</v>
      </c>
      <c r="U594" s="30">
        <v>5710</v>
      </c>
      <c r="V594" s="30">
        <v>1620</v>
      </c>
      <c r="W594" s="30">
        <v>6535</v>
      </c>
      <c r="X594" s="30">
        <v>7648</v>
      </c>
      <c r="Y594" s="30">
        <v>6324</v>
      </c>
      <c r="Z594" s="30">
        <v>5753</v>
      </c>
      <c r="AA594" s="30">
        <v>9584</v>
      </c>
      <c r="AB594" s="30">
        <v>10614</v>
      </c>
      <c r="AC594" s="30">
        <v>10508</v>
      </c>
      <c r="AD594" s="30">
        <v>11737</v>
      </c>
      <c r="AE594" s="30">
        <v>8975</v>
      </c>
      <c r="AF594" s="30">
        <f t="shared" si="37"/>
        <v>90226</v>
      </c>
      <c r="AG594" s="40">
        <f t="shared" si="39"/>
        <v>94737.3</v>
      </c>
      <c r="AH594" s="30">
        <v>7670</v>
      </c>
      <c r="AI594" s="30">
        <v>6148</v>
      </c>
      <c r="AJ594" s="30">
        <v>4687</v>
      </c>
      <c r="AK594" s="33" t="s">
        <v>1513</v>
      </c>
      <c r="AL594" s="33"/>
      <c r="AM594" s="31" t="s">
        <v>1832</v>
      </c>
      <c r="AN594" s="33" t="s">
        <v>1834</v>
      </c>
      <c r="AO594" s="33" t="s">
        <v>23</v>
      </c>
    </row>
    <row r="595" ht="24.95" customHeight="1" spans="1:41">
      <c r="A595" s="30" t="s">
        <v>1640</v>
      </c>
      <c r="B595" s="30">
        <v>20251355</v>
      </c>
      <c r="C595" s="31" t="s">
        <v>1835</v>
      </c>
      <c r="D595" s="31" t="s">
        <v>1836</v>
      </c>
      <c r="E595" s="32">
        <v>40</v>
      </c>
      <c r="F595" s="30">
        <v>825</v>
      </c>
      <c r="G595" s="30">
        <v>747</v>
      </c>
      <c r="H595" s="30">
        <v>644</v>
      </c>
      <c r="I595" s="30">
        <v>813</v>
      </c>
      <c r="J595" s="30">
        <v>907</v>
      </c>
      <c r="K595" s="30">
        <v>943</v>
      </c>
      <c r="L595" s="30">
        <v>1031</v>
      </c>
      <c r="M595" s="30">
        <v>926</v>
      </c>
      <c r="N595" s="30">
        <v>994</v>
      </c>
      <c r="O595" s="30">
        <v>1071</v>
      </c>
      <c r="P595" s="30">
        <v>943</v>
      </c>
      <c r="Q595" s="30">
        <v>983</v>
      </c>
      <c r="R595" s="30">
        <f t="shared" si="36"/>
        <v>10827</v>
      </c>
      <c r="S595" s="40">
        <f t="shared" si="38"/>
        <v>11368.35</v>
      </c>
      <c r="T595" s="30">
        <v>789</v>
      </c>
      <c r="U595" s="30">
        <v>760</v>
      </c>
      <c r="V595" s="30">
        <v>518</v>
      </c>
      <c r="W595" s="30">
        <v>693</v>
      </c>
      <c r="X595" s="30">
        <v>891</v>
      </c>
      <c r="Y595" s="30">
        <v>975</v>
      </c>
      <c r="Z595" s="30">
        <v>1024</v>
      </c>
      <c r="AA595" s="30">
        <v>885</v>
      </c>
      <c r="AB595" s="30">
        <v>848</v>
      </c>
      <c r="AC595" s="30">
        <v>1069</v>
      </c>
      <c r="AD595" s="30">
        <v>964</v>
      </c>
      <c r="AE595" s="30">
        <v>805</v>
      </c>
      <c r="AF595" s="30">
        <f t="shared" si="37"/>
        <v>10221</v>
      </c>
      <c r="AG595" s="40">
        <f t="shared" si="39"/>
        <v>10732.05</v>
      </c>
      <c r="AH595" s="30">
        <v>776</v>
      </c>
      <c r="AI595" s="30">
        <v>681</v>
      </c>
      <c r="AJ595" s="30">
        <v>569</v>
      </c>
      <c r="AK595" s="33" t="s">
        <v>1513</v>
      </c>
      <c r="AL595" s="33"/>
      <c r="AM595" s="31" t="s">
        <v>1835</v>
      </c>
      <c r="AN595" s="33" t="s">
        <v>1837</v>
      </c>
      <c r="AO595" s="33" t="s">
        <v>27</v>
      </c>
    </row>
    <row r="596" ht="24.95" customHeight="1" spans="1:41">
      <c r="A596" s="30" t="s">
        <v>1524</v>
      </c>
      <c r="B596" s="30">
        <v>57012658</v>
      </c>
      <c r="C596" s="31" t="s">
        <v>1838</v>
      </c>
      <c r="D596" s="31" t="s">
        <v>1839</v>
      </c>
      <c r="E596" s="32">
        <v>25</v>
      </c>
      <c r="F596" s="30">
        <v>595</v>
      </c>
      <c r="G596" s="30">
        <v>614</v>
      </c>
      <c r="H596" s="30">
        <v>468</v>
      </c>
      <c r="I596" s="30">
        <v>489</v>
      </c>
      <c r="J596" s="30">
        <v>655</v>
      </c>
      <c r="K596" s="30">
        <v>635</v>
      </c>
      <c r="L596" s="30">
        <v>794</v>
      </c>
      <c r="M596" s="30">
        <v>963</v>
      </c>
      <c r="N596" s="30">
        <v>805</v>
      </c>
      <c r="O596" s="30">
        <v>775</v>
      </c>
      <c r="P596" s="30">
        <v>886</v>
      </c>
      <c r="Q596" s="30">
        <v>931</v>
      </c>
      <c r="R596" s="30">
        <f t="shared" si="36"/>
        <v>8610</v>
      </c>
      <c r="S596" s="40">
        <f t="shared" si="38"/>
        <v>9040.5</v>
      </c>
      <c r="T596" s="30">
        <v>753</v>
      </c>
      <c r="U596" s="30">
        <v>1047</v>
      </c>
      <c r="V596" s="30">
        <v>894</v>
      </c>
      <c r="W596" s="30">
        <v>755</v>
      </c>
      <c r="X596" s="30">
        <v>812</v>
      </c>
      <c r="Y596" s="30">
        <v>862</v>
      </c>
      <c r="Z596" s="30">
        <v>840</v>
      </c>
      <c r="AA596" s="30">
        <v>1019</v>
      </c>
      <c r="AB596" s="30">
        <v>831</v>
      </c>
      <c r="AC596" s="30">
        <v>913</v>
      </c>
      <c r="AD596" s="30">
        <v>738</v>
      </c>
      <c r="AE596" s="30">
        <v>719</v>
      </c>
      <c r="AF596" s="30">
        <f t="shared" si="37"/>
        <v>10183</v>
      </c>
      <c r="AG596" s="40">
        <f t="shared" si="39"/>
        <v>10692.15</v>
      </c>
      <c r="AH596" s="30">
        <v>695</v>
      </c>
      <c r="AI596" s="30">
        <v>725</v>
      </c>
      <c r="AJ596" s="30">
        <v>638</v>
      </c>
      <c r="AK596" s="33" t="s">
        <v>1513</v>
      </c>
      <c r="AL596" s="33"/>
      <c r="AM596" s="31" t="s">
        <v>1840</v>
      </c>
      <c r="AN596" s="33" t="s">
        <v>1841</v>
      </c>
      <c r="AO596" s="33" t="s">
        <v>23</v>
      </c>
    </row>
    <row r="597" ht="24.95" customHeight="1" spans="1:41">
      <c r="A597" s="30" t="s">
        <v>1745</v>
      </c>
      <c r="B597" s="30">
        <v>57017160</v>
      </c>
      <c r="C597" s="31" t="s">
        <v>1842</v>
      </c>
      <c r="D597" s="31" t="s">
        <v>1843</v>
      </c>
      <c r="E597" s="32">
        <v>25</v>
      </c>
      <c r="F597" s="30">
        <v>852</v>
      </c>
      <c r="G597" s="30">
        <v>660</v>
      </c>
      <c r="H597" s="30">
        <v>508</v>
      </c>
      <c r="I597" s="30">
        <v>709</v>
      </c>
      <c r="J597" s="30">
        <v>891</v>
      </c>
      <c r="K597" s="30">
        <v>891</v>
      </c>
      <c r="L597" s="30">
        <v>997</v>
      </c>
      <c r="M597" s="30">
        <v>973</v>
      </c>
      <c r="N597" s="30">
        <v>1081</v>
      </c>
      <c r="O597" s="30">
        <v>989</v>
      </c>
      <c r="P597" s="30">
        <v>824</v>
      </c>
      <c r="Q597" s="30">
        <v>858</v>
      </c>
      <c r="R597" s="30">
        <f t="shared" si="36"/>
        <v>10233</v>
      </c>
      <c r="S597" s="40">
        <f t="shared" si="38"/>
        <v>10744.65</v>
      </c>
      <c r="T597" s="30">
        <v>769</v>
      </c>
      <c r="U597" s="30">
        <v>973</v>
      </c>
      <c r="V597" s="30">
        <v>207</v>
      </c>
      <c r="W597" s="30">
        <v>700</v>
      </c>
      <c r="X597" s="30">
        <v>892</v>
      </c>
      <c r="Y597" s="30">
        <v>763</v>
      </c>
      <c r="Z597" s="30">
        <v>800</v>
      </c>
      <c r="AA597" s="30">
        <v>1206</v>
      </c>
      <c r="AB597" s="30">
        <v>1018</v>
      </c>
      <c r="AC597" s="30">
        <v>973</v>
      </c>
      <c r="AD597" s="30">
        <v>948</v>
      </c>
      <c r="AE597" s="30">
        <v>796</v>
      </c>
      <c r="AF597" s="30">
        <f t="shared" si="37"/>
        <v>10045</v>
      </c>
      <c r="AG597" s="40">
        <f t="shared" si="39"/>
        <v>10547.25</v>
      </c>
      <c r="AH597" s="30">
        <v>911</v>
      </c>
      <c r="AI597" s="30">
        <v>848</v>
      </c>
      <c r="AJ597" s="30">
        <v>284</v>
      </c>
      <c r="AK597" s="33" t="s">
        <v>1513</v>
      </c>
      <c r="AL597" s="33"/>
      <c r="AM597" s="31"/>
      <c r="AN597" s="33" t="s">
        <v>1844</v>
      </c>
      <c r="AO597" s="33" t="s">
        <v>23</v>
      </c>
    </row>
    <row r="598" ht="24.95" customHeight="1" spans="1:41">
      <c r="A598" s="30" t="s">
        <v>1745</v>
      </c>
      <c r="B598" s="30">
        <v>57024370</v>
      </c>
      <c r="C598" s="31" t="s">
        <v>1845</v>
      </c>
      <c r="D598" s="31" t="s">
        <v>1846</v>
      </c>
      <c r="E598" s="32">
        <v>25</v>
      </c>
      <c r="F598" s="30">
        <v>753</v>
      </c>
      <c r="G598" s="30">
        <v>592</v>
      </c>
      <c r="H598" s="30">
        <v>651</v>
      </c>
      <c r="I598" s="30">
        <v>696</v>
      </c>
      <c r="J598" s="30">
        <v>775</v>
      </c>
      <c r="K598" s="30">
        <v>734</v>
      </c>
      <c r="L598" s="30">
        <v>874</v>
      </c>
      <c r="M598" s="30">
        <v>709</v>
      </c>
      <c r="N598" s="30">
        <v>757</v>
      </c>
      <c r="O598" s="30">
        <v>758</v>
      </c>
      <c r="P598" s="30">
        <v>725</v>
      </c>
      <c r="Q598" s="30">
        <v>894</v>
      </c>
      <c r="R598" s="30">
        <f t="shared" si="36"/>
        <v>8918</v>
      </c>
      <c r="S598" s="40">
        <f t="shared" si="38"/>
        <v>9363.9</v>
      </c>
      <c r="T598" s="30">
        <v>805</v>
      </c>
      <c r="U598" s="30">
        <v>940</v>
      </c>
      <c r="V598" s="30">
        <v>522</v>
      </c>
      <c r="W598" s="30">
        <v>777</v>
      </c>
      <c r="X598" s="30">
        <v>937</v>
      </c>
      <c r="Y598" s="30">
        <v>796</v>
      </c>
      <c r="Z598" s="30">
        <v>850</v>
      </c>
      <c r="AA598" s="30">
        <v>1021</v>
      </c>
      <c r="AB598" s="30">
        <v>1120</v>
      </c>
      <c r="AC598" s="30">
        <v>811</v>
      </c>
      <c r="AD598" s="30">
        <v>1075</v>
      </c>
      <c r="AE598" s="30">
        <v>874</v>
      </c>
      <c r="AF598" s="30">
        <f t="shared" si="37"/>
        <v>10528</v>
      </c>
      <c r="AG598" s="40">
        <f t="shared" si="39"/>
        <v>11054.4</v>
      </c>
      <c r="AH598" s="30">
        <v>867</v>
      </c>
      <c r="AI598" s="30">
        <v>860</v>
      </c>
      <c r="AJ598" s="30">
        <v>606</v>
      </c>
      <c r="AK598" s="33" t="s">
        <v>1513</v>
      </c>
      <c r="AL598" s="33"/>
      <c r="AM598" s="31"/>
      <c r="AN598" s="33" t="s">
        <v>1757</v>
      </c>
      <c r="AO598" s="33" t="s">
        <v>253</v>
      </c>
    </row>
    <row r="599" ht="24.95" customHeight="1" spans="1:41">
      <c r="A599" s="30" t="s">
        <v>1847</v>
      </c>
      <c r="B599" s="30">
        <v>57014060</v>
      </c>
      <c r="C599" s="31" t="s">
        <v>1607</v>
      </c>
      <c r="D599" s="31" t="s">
        <v>1848</v>
      </c>
      <c r="E599" s="32">
        <v>50</v>
      </c>
      <c r="F599" s="30">
        <v>2924</v>
      </c>
      <c r="G599" s="30">
        <v>2421</v>
      </c>
      <c r="H599" s="30">
        <v>1935</v>
      </c>
      <c r="I599" s="30">
        <v>2752</v>
      </c>
      <c r="J599" s="30">
        <v>3873</v>
      </c>
      <c r="K599" s="30">
        <v>3977</v>
      </c>
      <c r="L599" s="30">
        <v>3847</v>
      </c>
      <c r="M599" s="30">
        <v>4412</v>
      </c>
      <c r="N599" s="30">
        <v>5530</v>
      </c>
      <c r="O599" s="30">
        <v>6952</v>
      </c>
      <c r="P599" s="30">
        <v>6099</v>
      </c>
      <c r="Q599" s="30">
        <v>5969</v>
      </c>
      <c r="R599" s="30">
        <f t="shared" si="36"/>
        <v>50691</v>
      </c>
      <c r="S599" s="40">
        <f t="shared" si="38"/>
        <v>53225.55</v>
      </c>
      <c r="T599" s="30">
        <v>3410</v>
      </c>
      <c r="U599" s="30">
        <v>4230</v>
      </c>
      <c r="V599" s="30">
        <v>2909</v>
      </c>
      <c r="W599" s="30">
        <v>4692</v>
      </c>
      <c r="X599" s="30">
        <v>5093</v>
      </c>
      <c r="Y599" s="30">
        <v>4953</v>
      </c>
      <c r="Z599" s="30">
        <v>5283</v>
      </c>
      <c r="AA599" s="30">
        <v>5949</v>
      </c>
      <c r="AB599" s="30">
        <v>5789</v>
      </c>
      <c r="AC599" s="30">
        <v>5851</v>
      </c>
      <c r="AD599" s="30">
        <v>4471</v>
      </c>
      <c r="AE599" s="30">
        <v>4775</v>
      </c>
      <c r="AF599" s="30">
        <f t="shared" si="37"/>
        <v>57405</v>
      </c>
      <c r="AG599" s="40">
        <f t="shared" si="39"/>
        <v>60275.25</v>
      </c>
      <c r="AH599" s="30">
        <v>5410</v>
      </c>
      <c r="AI599" s="30">
        <v>5127</v>
      </c>
      <c r="AJ599" s="30">
        <v>4176</v>
      </c>
      <c r="AK599" s="33" t="s">
        <v>1849</v>
      </c>
      <c r="AL599" s="33"/>
      <c r="AM599" s="31" t="s">
        <v>1609</v>
      </c>
      <c r="AN599" s="33" t="s">
        <v>1850</v>
      </c>
      <c r="AO599" s="33" t="s">
        <v>23</v>
      </c>
    </row>
    <row r="600" ht="24.95" customHeight="1" spans="1:41">
      <c r="A600" s="30" t="s">
        <v>1851</v>
      </c>
      <c r="B600" s="30">
        <v>57014044</v>
      </c>
      <c r="C600" s="31" t="s">
        <v>1852</v>
      </c>
      <c r="D600" s="31" t="s">
        <v>1853</v>
      </c>
      <c r="E600" s="32">
        <v>50</v>
      </c>
      <c r="F600" s="30">
        <v>1022</v>
      </c>
      <c r="G600" s="30">
        <v>851</v>
      </c>
      <c r="H600" s="30">
        <v>964</v>
      </c>
      <c r="I600" s="30">
        <v>800</v>
      </c>
      <c r="J600" s="30">
        <v>1249</v>
      </c>
      <c r="K600" s="30">
        <v>827</v>
      </c>
      <c r="L600" s="30">
        <v>696</v>
      </c>
      <c r="M600" s="30">
        <v>1310</v>
      </c>
      <c r="N600" s="30">
        <v>549</v>
      </c>
      <c r="O600" s="30">
        <v>800</v>
      </c>
      <c r="P600" s="30">
        <v>725</v>
      </c>
      <c r="Q600" s="30">
        <v>1240</v>
      </c>
      <c r="R600" s="30">
        <f t="shared" si="36"/>
        <v>11033</v>
      </c>
      <c r="S600" s="40">
        <f t="shared" si="38"/>
        <v>11584.65</v>
      </c>
      <c r="T600" s="30">
        <v>1420</v>
      </c>
      <c r="U600" s="30">
        <v>1205</v>
      </c>
      <c r="V600" s="30">
        <v>659</v>
      </c>
      <c r="W600" s="30">
        <v>816</v>
      </c>
      <c r="X600" s="30">
        <v>945</v>
      </c>
      <c r="Y600" s="30">
        <v>881</v>
      </c>
      <c r="Z600" s="30">
        <v>1286</v>
      </c>
      <c r="AA600" s="30">
        <v>2309</v>
      </c>
      <c r="AB600" s="30">
        <v>1446</v>
      </c>
      <c r="AC600" s="30">
        <v>1560</v>
      </c>
      <c r="AD600" s="30">
        <v>1661</v>
      </c>
      <c r="AE600" s="30">
        <v>1394</v>
      </c>
      <c r="AF600" s="30">
        <f t="shared" si="37"/>
        <v>15582</v>
      </c>
      <c r="AG600" s="40">
        <f t="shared" si="39"/>
        <v>16361.1</v>
      </c>
      <c r="AH600" s="30">
        <v>1206</v>
      </c>
      <c r="AI600" s="30">
        <v>1100</v>
      </c>
      <c r="AJ600" s="30">
        <v>1004</v>
      </c>
      <c r="AK600" s="33" t="s">
        <v>1849</v>
      </c>
      <c r="AL600" s="33"/>
      <c r="AM600" s="31" t="s">
        <v>1854</v>
      </c>
      <c r="AN600" s="33" t="s">
        <v>1855</v>
      </c>
      <c r="AO600" s="33" t="s">
        <v>23</v>
      </c>
    </row>
    <row r="601" ht="24.95" customHeight="1" spans="1:41">
      <c r="A601" s="30" t="s">
        <v>1851</v>
      </c>
      <c r="B601" s="30">
        <v>57014046</v>
      </c>
      <c r="C601" s="31" t="s">
        <v>1852</v>
      </c>
      <c r="D601" s="31" t="s">
        <v>1856</v>
      </c>
      <c r="E601" s="32">
        <v>100</v>
      </c>
      <c r="F601" s="30">
        <v>1175</v>
      </c>
      <c r="G601" s="30">
        <v>1341</v>
      </c>
      <c r="H601" s="30">
        <v>1083</v>
      </c>
      <c r="I601" s="30">
        <v>1122</v>
      </c>
      <c r="J601" s="30">
        <v>1595</v>
      </c>
      <c r="K601" s="30">
        <v>1651</v>
      </c>
      <c r="L601" s="30">
        <v>1402</v>
      </c>
      <c r="M601" s="30">
        <v>2078</v>
      </c>
      <c r="N601" s="30">
        <v>1109</v>
      </c>
      <c r="O601" s="30">
        <v>1325</v>
      </c>
      <c r="P601" s="30">
        <v>963</v>
      </c>
      <c r="Q601" s="30">
        <v>1202</v>
      </c>
      <c r="R601" s="30">
        <f t="shared" si="36"/>
        <v>16046</v>
      </c>
      <c r="S601" s="40">
        <f t="shared" si="38"/>
        <v>16848.3</v>
      </c>
      <c r="T601" s="30">
        <v>2118</v>
      </c>
      <c r="U601" s="30">
        <v>1755</v>
      </c>
      <c r="V601" s="30">
        <v>2175</v>
      </c>
      <c r="W601" s="30">
        <v>2376</v>
      </c>
      <c r="X601" s="30">
        <v>2782</v>
      </c>
      <c r="Y601" s="30">
        <v>2541</v>
      </c>
      <c r="Z601" s="30">
        <v>2475</v>
      </c>
      <c r="AA601" s="30">
        <v>3011</v>
      </c>
      <c r="AB601" s="30">
        <v>3179</v>
      </c>
      <c r="AC601" s="30">
        <v>2869</v>
      </c>
      <c r="AD601" s="30">
        <v>3406</v>
      </c>
      <c r="AE601" s="30">
        <v>2812</v>
      </c>
      <c r="AF601" s="30">
        <f t="shared" si="37"/>
        <v>31499</v>
      </c>
      <c r="AG601" s="40">
        <f t="shared" si="39"/>
        <v>33073.95</v>
      </c>
      <c r="AH601" s="30">
        <v>2864</v>
      </c>
      <c r="AI601" s="30">
        <v>2477</v>
      </c>
      <c r="AJ601" s="30">
        <v>3091</v>
      </c>
      <c r="AK601" s="33" t="s">
        <v>1849</v>
      </c>
      <c r="AL601" s="33"/>
      <c r="AM601" s="31" t="s">
        <v>1854</v>
      </c>
      <c r="AN601" s="33" t="s">
        <v>1855</v>
      </c>
      <c r="AO601" s="33" t="s">
        <v>23</v>
      </c>
    </row>
    <row r="602" ht="24.95" customHeight="1" spans="1:41">
      <c r="A602" s="30" t="s">
        <v>1857</v>
      </c>
      <c r="B602" s="30">
        <v>57028141</v>
      </c>
      <c r="C602" s="31" t="s">
        <v>1858</v>
      </c>
      <c r="D602" s="31" t="s">
        <v>1859</v>
      </c>
      <c r="E602" s="32">
        <v>80</v>
      </c>
      <c r="F602" s="30">
        <v>2440</v>
      </c>
      <c r="G602" s="30">
        <v>2472</v>
      </c>
      <c r="H602" s="30">
        <v>2544</v>
      </c>
      <c r="I602" s="30">
        <v>2680</v>
      </c>
      <c r="J602" s="30">
        <v>2658</v>
      </c>
      <c r="K602" s="30">
        <v>2861</v>
      </c>
      <c r="L602" s="30">
        <v>3171</v>
      </c>
      <c r="M602" s="30">
        <v>3950</v>
      </c>
      <c r="N602" s="30">
        <v>4890</v>
      </c>
      <c r="O602" s="30">
        <v>2590</v>
      </c>
      <c r="P602" s="30">
        <v>2958</v>
      </c>
      <c r="Q602" s="30">
        <v>2350</v>
      </c>
      <c r="R602" s="30">
        <f t="shared" si="36"/>
        <v>35564</v>
      </c>
      <c r="S602" s="40">
        <f t="shared" si="38"/>
        <v>37342.2</v>
      </c>
      <c r="T602" s="30">
        <v>2450</v>
      </c>
      <c r="U602" s="30">
        <v>2727</v>
      </c>
      <c r="V602" s="30">
        <v>2850</v>
      </c>
      <c r="W602" s="30">
        <v>2390</v>
      </c>
      <c r="X602" s="30">
        <v>2585</v>
      </c>
      <c r="Y602" s="30">
        <v>3040</v>
      </c>
      <c r="Z602" s="30">
        <v>3264</v>
      </c>
      <c r="AA602" s="30">
        <v>3878</v>
      </c>
      <c r="AB602" s="30">
        <v>4115</v>
      </c>
      <c r="AC602" s="30">
        <v>3266</v>
      </c>
      <c r="AD602" s="30">
        <v>3160</v>
      </c>
      <c r="AE602" s="30">
        <v>2650</v>
      </c>
      <c r="AF602" s="30">
        <f t="shared" si="37"/>
        <v>36375</v>
      </c>
      <c r="AG602" s="40">
        <f t="shared" si="39"/>
        <v>38193.75</v>
      </c>
      <c r="AH602" s="30">
        <v>2710</v>
      </c>
      <c r="AI602" s="30">
        <v>2780</v>
      </c>
      <c r="AJ602" s="30">
        <v>2810</v>
      </c>
      <c r="AK602" s="33" t="s">
        <v>1849</v>
      </c>
      <c r="AL602" s="33"/>
      <c r="AM602" s="31"/>
      <c r="AN602" s="33" t="s">
        <v>1860</v>
      </c>
      <c r="AO602" s="33" t="s">
        <v>20</v>
      </c>
    </row>
    <row r="603" ht="24.95" customHeight="1" spans="1:41">
      <c r="A603" s="30" t="s">
        <v>1851</v>
      </c>
      <c r="B603" s="30">
        <v>57028084</v>
      </c>
      <c r="C603" s="31" t="s">
        <v>1861</v>
      </c>
      <c r="D603" s="31" t="s">
        <v>1862</v>
      </c>
      <c r="E603" s="32">
        <v>50</v>
      </c>
      <c r="F603" s="30">
        <v>589</v>
      </c>
      <c r="G603" s="30">
        <v>508</v>
      </c>
      <c r="H603" s="30">
        <v>409</v>
      </c>
      <c r="I603" s="30">
        <v>570</v>
      </c>
      <c r="J603" s="30">
        <v>724</v>
      </c>
      <c r="K603" s="30">
        <v>625</v>
      </c>
      <c r="L603" s="30">
        <v>637</v>
      </c>
      <c r="M603" s="30">
        <v>814</v>
      </c>
      <c r="N603" s="30">
        <v>772</v>
      </c>
      <c r="O603" s="30">
        <v>816</v>
      </c>
      <c r="P603" s="30">
        <v>728</v>
      </c>
      <c r="Q603" s="30">
        <v>813</v>
      </c>
      <c r="R603" s="30">
        <f t="shared" si="36"/>
        <v>8005</v>
      </c>
      <c r="S603" s="40">
        <f t="shared" si="38"/>
        <v>8405.25</v>
      </c>
      <c r="T603" s="30">
        <v>1341</v>
      </c>
      <c r="U603" s="30">
        <v>767</v>
      </c>
      <c r="V603" s="30">
        <v>439</v>
      </c>
      <c r="W603" s="30">
        <v>890</v>
      </c>
      <c r="X603" s="30">
        <v>1214</v>
      </c>
      <c r="Y603" s="30">
        <v>1127</v>
      </c>
      <c r="Z603" s="30">
        <v>619</v>
      </c>
      <c r="AA603" s="30">
        <v>814</v>
      </c>
      <c r="AB603" s="30">
        <v>762</v>
      </c>
      <c r="AC603" s="30">
        <v>1225</v>
      </c>
      <c r="AD603" s="30">
        <v>759</v>
      </c>
      <c r="AE603" s="30">
        <v>868</v>
      </c>
      <c r="AF603" s="30">
        <f t="shared" si="37"/>
        <v>10825</v>
      </c>
      <c r="AG603" s="40">
        <f t="shared" si="39"/>
        <v>11366.25</v>
      </c>
      <c r="AH603" s="30">
        <v>866</v>
      </c>
      <c r="AI603" s="30">
        <v>521</v>
      </c>
      <c r="AJ603" s="30">
        <v>407</v>
      </c>
      <c r="AK603" s="33" t="s">
        <v>1849</v>
      </c>
      <c r="AL603" s="33"/>
      <c r="AM603" s="31" t="s">
        <v>1863</v>
      </c>
      <c r="AN603" s="33" t="s">
        <v>1864</v>
      </c>
      <c r="AO603" s="33" t="s">
        <v>23</v>
      </c>
    </row>
    <row r="604" ht="24.95" customHeight="1" spans="1:41">
      <c r="A604" s="30" t="s">
        <v>1851</v>
      </c>
      <c r="B604" s="30">
        <v>57000695</v>
      </c>
      <c r="C604" s="31" t="s">
        <v>1865</v>
      </c>
      <c r="D604" s="31" t="s">
        <v>1866</v>
      </c>
      <c r="E604" s="32">
        <v>50</v>
      </c>
      <c r="F604" s="30">
        <v>1012</v>
      </c>
      <c r="G604" s="30">
        <v>1087</v>
      </c>
      <c r="H604" s="30">
        <v>802</v>
      </c>
      <c r="I604" s="30">
        <v>929</v>
      </c>
      <c r="J604" s="30">
        <v>1156</v>
      </c>
      <c r="K604" s="30">
        <v>1167</v>
      </c>
      <c r="L604" s="30">
        <v>1091</v>
      </c>
      <c r="M604" s="30">
        <v>962</v>
      </c>
      <c r="N604" s="30">
        <v>1646</v>
      </c>
      <c r="O604" s="30">
        <v>2130</v>
      </c>
      <c r="P604" s="30">
        <v>1532</v>
      </c>
      <c r="Q604" s="30">
        <v>1307</v>
      </c>
      <c r="R604" s="30">
        <f t="shared" si="36"/>
        <v>14821</v>
      </c>
      <c r="S604" s="40">
        <f t="shared" si="38"/>
        <v>15562.05</v>
      </c>
      <c r="T604" s="30">
        <v>1651</v>
      </c>
      <c r="U604" s="30">
        <v>1854</v>
      </c>
      <c r="V604" s="30">
        <v>1186</v>
      </c>
      <c r="W604" s="30">
        <v>1029</v>
      </c>
      <c r="X604" s="30">
        <v>1637</v>
      </c>
      <c r="Y604" s="30">
        <v>1685</v>
      </c>
      <c r="Z604" s="30">
        <v>1532</v>
      </c>
      <c r="AA604" s="30">
        <v>952</v>
      </c>
      <c r="AB604" s="30">
        <v>363</v>
      </c>
      <c r="AC604" s="30">
        <v>269</v>
      </c>
      <c r="AD604" s="30">
        <v>377</v>
      </c>
      <c r="AE604" s="30">
        <v>388</v>
      </c>
      <c r="AF604" s="30">
        <f t="shared" si="37"/>
        <v>12923</v>
      </c>
      <c r="AG604" s="40">
        <f t="shared" si="39"/>
        <v>13569.15</v>
      </c>
      <c r="AH604" s="30">
        <v>489</v>
      </c>
      <c r="AI604" s="30">
        <v>491</v>
      </c>
      <c r="AJ604" s="30">
        <v>521</v>
      </c>
      <c r="AK604" s="33" t="s">
        <v>1849</v>
      </c>
      <c r="AL604" s="33"/>
      <c r="AM604" s="31" t="s">
        <v>1865</v>
      </c>
      <c r="AN604" s="33" t="s">
        <v>1867</v>
      </c>
      <c r="AO604" s="33" t="s">
        <v>23</v>
      </c>
    </row>
    <row r="605" ht="24.95" customHeight="1" spans="1:41">
      <c r="A605" s="30" t="s">
        <v>1851</v>
      </c>
      <c r="B605" s="30">
        <v>57000642</v>
      </c>
      <c r="C605" s="31" t="s">
        <v>1868</v>
      </c>
      <c r="D605" s="31" t="s">
        <v>1869</v>
      </c>
      <c r="E605" s="32">
        <v>50</v>
      </c>
      <c r="F605" s="30">
        <v>676</v>
      </c>
      <c r="G605" s="30">
        <v>542</v>
      </c>
      <c r="H605" s="30">
        <v>498</v>
      </c>
      <c r="I605" s="30">
        <v>612</v>
      </c>
      <c r="J605" s="30">
        <v>684</v>
      </c>
      <c r="K605" s="30">
        <v>1259</v>
      </c>
      <c r="L605" s="30">
        <v>1112</v>
      </c>
      <c r="M605" s="30">
        <v>1404</v>
      </c>
      <c r="N605" s="30">
        <v>1129</v>
      </c>
      <c r="O605" s="30">
        <v>1198</v>
      </c>
      <c r="P605" s="30">
        <v>1278</v>
      </c>
      <c r="Q605" s="30">
        <v>1210</v>
      </c>
      <c r="R605" s="30">
        <f t="shared" si="36"/>
        <v>11602</v>
      </c>
      <c r="S605" s="40">
        <f t="shared" si="38"/>
        <v>12182.1</v>
      </c>
      <c r="T605" s="30">
        <v>1045</v>
      </c>
      <c r="U605" s="30">
        <v>866</v>
      </c>
      <c r="V605" s="30">
        <v>463</v>
      </c>
      <c r="W605" s="30">
        <v>682</v>
      </c>
      <c r="X605" s="30">
        <v>710</v>
      </c>
      <c r="Y605" s="30">
        <v>642</v>
      </c>
      <c r="Z605" s="30">
        <v>1034</v>
      </c>
      <c r="AA605" s="30">
        <v>1223</v>
      </c>
      <c r="AB605" s="30">
        <v>1568</v>
      </c>
      <c r="AC605" s="30">
        <v>1915</v>
      </c>
      <c r="AD605" s="30">
        <v>1857</v>
      </c>
      <c r="AE605" s="30">
        <v>1801</v>
      </c>
      <c r="AF605" s="30">
        <f t="shared" si="37"/>
        <v>13806</v>
      </c>
      <c r="AG605" s="40">
        <f t="shared" si="39"/>
        <v>14496.3</v>
      </c>
      <c r="AH605" s="30">
        <v>1824</v>
      </c>
      <c r="AI605" s="30">
        <v>1231</v>
      </c>
      <c r="AJ605" s="30">
        <v>1143</v>
      </c>
      <c r="AK605" s="33" t="s">
        <v>1849</v>
      </c>
      <c r="AL605" s="33"/>
      <c r="AM605" s="31"/>
      <c r="AN605" s="33" t="s">
        <v>1870</v>
      </c>
      <c r="AO605" s="33" t="s">
        <v>23</v>
      </c>
    </row>
    <row r="606" ht="24.95" customHeight="1" spans="1:41">
      <c r="A606" s="30" t="s">
        <v>1851</v>
      </c>
      <c r="B606" s="30">
        <v>57000668</v>
      </c>
      <c r="C606" s="31" t="s">
        <v>1871</v>
      </c>
      <c r="D606" s="31" t="s">
        <v>1872</v>
      </c>
      <c r="E606" s="32">
        <v>25</v>
      </c>
      <c r="F606" s="30">
        <v>1138</v>
      </c>
      <c r="G606" s="30">
        <v>804</v>
      </c>
      <c r="H606" s="30">
        <v>615</v>
      </c>
      <c r="I606" s="30">
        <v>656</v>
      </c>
      <c r="J606" s="30">
        <v>771</v>
      </c>
      <c r="K606" s="30">
        <v>716</v>
      </c>
      <c r="L606" s="30">
        <v>713</v>
      </c>
      <c r="M606" s="30">
        <v>932</v>
      </c>
      <c r="N606" s="30">
        <v>898</v>
      </c>
      <c r="O606" s="30">
        <v>874</v>
      </c>
      <c r="P606" s="30">
        <v>801</v>
      </c>
      <c r="Q606" s="30">
        <v>849</v>
      </c>
      <c r="R606" s="30">
        <f t="shared" si="36"/>
        <v>9767</v>
      </c>
      <c r="S606" s="40">
        <f t="shared" si="38"/>
        <v>10255.35</v>
      </c>
      <c r="T606" s="30">
        <v>744</v>
      </c>
      <c r="U606" s="30">
        <v>884</v>
      </c>
      <c r="V606" s="30">
        <v>537</v>
      </c>
      <c r="W606" s="30">
        <v>771</v>
      </c>
      <c r="X606" s="30">
        <v>985</v>
      </c>
      <c r="Y606" s="30">
        <v>937</v>
      </c>
      <c r="Z606" s="30">
        <v>1058</v>
      </c>
      <c r="AA606" s="30">
        <v>1102</v>
      </c>
      <c r="AB606" s="30">
        <v>1075</v>
      </c>
      <c r="AC606" s="30">
        <v>1126</v>
      </c>
      <c r="AD606" s="30">
        <v>1196</v>
      </c>
      <c r="AE606" s="30">
        <v>1020</v>
      </c>
      <c r="AF606" s="30">
        <f t="shared" si="37"/>
        <v>11435</v>
      </c>
      <c r="AG606" s="40">
        <f t="shared" si="39"/>
        <v>12006.75</v>
      </c>
      <c r="AH606" s="30">
        <v>919</v>
      </c>
      <c r="AI606" s="30">
        <v>787</v>
      </c>
      <c r="AJ606" s="30">
        <v>569</v>
      </c>
      <c r="AK606" s="33" t="s">
        <v>1849</v>
      </c>
      <c r="AL606" s="33"/>
      <c r="AM606" s="31"/>
      <c r="AN606" s="33" t="s">
        <v>1873</v>
      </c>
      <c r="AO606" s="33" t="s">
        <v>23</v>
      </c>
    </row>
    <row r="607" ht="24.95" customHeight="1" spans="1:41">
      <c r="A607" s="30" t="s">
        <v>1851</v>
      </c>
      <c r="B607" s="30">
        <v>57006093</v>
      </c>
      <c r="C607" s="31" t="s">
        <v>1874</v>
      </c>
      <c r="D607" s="31" t="s">
        <v>1875</v>
      </c>
      <c r="E607" s="32">
        <v>50</v>
      </c>
      <c r="F607" s="30">
        <v>1189</v>
      </c>
      <c r="G607" s="30">
        <v>1279</v>
      </c>
      <c r="H607" s="30">
        <v>1247</v>
      </c>
      <c r="I607" s="30">
        <v>1449</v>
      </c>
      <c r="J607" s="30">
        <v>1516</v>
      </c>
      <c r="K607" s="30">
        <v>1516</v>
      </c>
      <c r="L607" s="30">
        <v>1521</v>
      </c>
      <c r="M607" s="30">
        <v>2181</v>
      </c>
      <c r="N607" s="30">
        <v>2078</v>
      </c>
      <c r="O607" s="30">
        <v>1818</v>
      </c>
      <c r="P607" s="30">
        <v>1737</v>
      </c>
      <c r="Q607" s="30">
        <v>1678</v>
      </c>
      <c r="R607" s="30">
        <f t="shared" si="36"/>
        <v>19209</v>
      </c>
      <c r="S607" s="40">
        <f t="shared" si="38"/>
        <v>20169.45</v>
      </c>
      <c r="T607" s="30">
        <v>1753</v>
      </c>
      <c r="U607" s="30">
        <v>1605</v>
      </c>
      <c r="V607" s="30">
        <v>1056</v>
      </c>
      <c r="W607" s="30">
        <v>1556</v>
      </c>
      <c r="X607" s="30">
        <v>1721</v>
      </c>
      <c r="Y607" s="30">
        <v>2043</v>
      </c>
      <c r="Z607" s="30">
        <v>1746</v>
      </c>
      <c r="AA607" s="30">
        <v>2280</v>
      </c>
      <c r="AB607" s="30">
        <v>2954</v>
      </c>
      <c r="AC607" s="30">
        <v>2676</v>
      </c>
      <c r="AD607" s="30">
        <v>2278</v>
      </c>
      <c r="AE607" s="30">
        <v>2023</v>
      </c>
      <c r="AF607" s="30">
        <f t="shared" si="37"/>
        <v>23691</v>
      </c>
      <c r="AG607" s="40">
        <f t="shared" si="39"/>
        <v>24875.55</v>
      </c>
      <c r="AH607" s="30">
        <v>1897</v>
      </c>
      <c r="AI607" s="30">
        <v>1885</v>
      </c>
      <c r="AJ607" s="30">
        <v>1847</v>
      </c>
      <c r="AK607" s="33" t="s">
        <v>1849</v>
      </c>
      <c r="AL607" s="33"/>
      <c r="AM607" s="31"/>
      <c r="AN607" s="33"/>
      <c r="AO607" s="33" t="s">
        <v>23</v>
      </c>
    </row>
    <row r="608" ht="24.95" customHeight="1" spans="1:41">
      <c r="A608" s="30" t="s">
        <v>1851</v>
      </c>
      <c r="B608" s="30">
        <v>57006087</v>
      </c>
      <c r="C608" s="31" t="s">
        <v>1874</v>
      </c>
      <c r="D608" s="31" t="s">
        <v>1876</v>
      </c>
      <c r="E608" s="32">
        <v>50</v>
      </c>
      <c r="F608" s="30">
        <v>4708</v>
      </c>
      <c r="G608" s="30">
        <v>3715</v>
      </c>
      <c r="H608" s="30">
        <v>3832</v>
      </c>
      <c r="I608" s="30">
        <v>4631</v>
      </c>
      <c r="J608" s="30">
        <v>2849</v>
      </c>
      <c r="K608" s="30">
        <v>3209</v>
      </c>
      <c r="L608" s="30">
        <v>5613</v>
      </c>
      <c r="M608" s="30">
        <v>9638</v>
      </c>
      <c r="N608" s="30">
        <v>8952</v>
      </c>
      <c r="O608" s="30">
        <v>10188</v>
      </c>
      <c r="P608" s="30">
        <v>8051</v>
      </c>
      <c r="Q608" s="30">
        <v>5870</v>
      </c>
      <c r="R608" s="30">
        <f t="shared" si="36"/>
        <v>71256</v>
      </c>
      <c r="S608" s="40">
        <f t="shared" si="38"/>
        <v>74818.8</v>
      </c>
      <c r="T608" s="30">
        <v>5402</v>
      </c>
      <c r="U608" s="30">
        <v>5617</v>
      </c>
      <c r="V608" s="30">
        <v>3184</v>
      </c>
      <c r="W608" s="30">
        <v>5149</v>
      </c>
      <c r="X608" s="30">
        <v>5929</v>
      </c>
      <c r="Y608" s="30">
        <v>7654</v>
      </c>
      <c r="Z608" s="30">
        <v>7636</v>
      </c>
      <c r="AA608" s="30">
        <v>8841</v>
      </c>
      <c r="AB608" s="30">
        <v>8571</v>
      </c>
      <c r="AC608" s="30">
        <v>9618</v>
      </c>
      <c r="AD608" s="30">
        <v>4959</v>
      </c>
      <c r="AE608" s="30">
        <v>5941</v>
      </c>
      <c r="AF608" s="30">
        <f t="shared" si="37"/>
        <v>78501</v>
      </c>
      <c r="AG608" s="40">
        <f t="shared" si="39"/>
        <v>82426.05</v>
      </c>
      <c r="AH608" s="30">
        <v>5844</v>
      </c>
      <c r="AI608" s="30">
        <v>6147</v>
      </c>
      <c r="AJ608" s="30">
        <v>5547</v>
      </c>
      <c r="AK608" s="33" t="s">
        <v>1849</v>
      </c>
      <c r="AL608" s="33"/>
      <c r="AM608" s="31"/>
      <c r="AN608" s="33"/>
      <c r="AO608" s="33" t="s">
        <v>23</v>
      </c>
    </row>
    <row r="609" ht="24.95" customHeight="1" spans="1:41">
      <c r="A609" s="30" t="s">
        <v>1851</v>
      </c>
      <c r="B609" s="30">
        <v>57000686</v>
      </c>
      <c r="C609" s="31" t="s">
        <v>1877</v>
      </c>
      <c r="D609" s="31" t="s">
        <v>1878</v>
      </c>
      <c r="E609" s="32">
        <v>50</v>
      </c>
      <c r="F609" s="30">
        <v>440</v>
      </c>
      <c r="G609" s="30">
        <v>330</v>
      </c>
      <c r="H609" s="30">
        <v>267</v>
      </c>
      <c r="I609" s="30">
        <v>334</v>
      </c>
      <c r="J609" s="30">
        <v>418</v>
      </c>
      <c r="K609" s="30">
        <v>472</v>
      </c>
      <c r="L609" s="30">
        <v>691</v>
      </c>
      <c r="M609" s="30">
        <v>1034</v>
      </c>
      <c r="N609" s="30">
        <v>1142</v>
      </c>
      <c r="O609" s="30">
        <v>980</v>
      </c>
      <c r="P609" s="30">
        <v>956</v>
      </c>
      <c r="Q609" s="30">
        <v>1075</v>
      </c>
      <c r="R609" s="30">
        <f t="shared" si="36"/>
        <v>8139</v>
      </c>
      <c r="S609" s="40">
        <f t="shared" si="38"/>
        <v>8545.95</v>
      </c>
      <c r="T609" s="30">
        <v>1168</v>
      </c>
      <c r="U609" s="30">
        <v>1169</v>
      </c>
      <c r="V609" s="30">
        <v>836</v>
      </c>
      <c r="W609" s="30">
        <v>913</v>
      </c>
      <c r="X609" s="30">
        <v>1118</v>
      </c>
      <c r="Y609" s="30">
        <v>1184</v>
      </c>
      <c r="Z609" s="30">
        <v>1379</v>
      </c>
      <c r="AA609" s="30">
        <v>1136</v>
      </c>
      <c r="AB609" s="30">
        <v>1369</v>
      </c>
      <c r="AC609" s="30">
        <v>1449</v>
      </c>
      <c r="AD609" s="30">
        <v>1046</v>
      </c>
      <c r="AE609" s="30">
        <v>1678</v>
      </c>
      <c r="AF609" s="30">
        <f t="shared" si="37"/>
        <v>14445</v>
      </c>
      <c r="AG609" s="40">
        <f t="shared" si="39"/>
        <v>15167.25</v>
      </c>
      <c r="AH609" s="30">
        <v>2232</v>
      </c>
      <c r="AI609" s="30">
        <v>1882</v>
      </c>
      <c r="AJ609" s="30">
        <v>1357</v>
      </c>
      <c r="AK609" s="33" t="s">
        <v>1849</v>
      </c>
      <c r="AL609" s="33"/>
      <c r="AM609" s="31" t="s">
        <v>1879</v>
      </c>
      <c r="AN609" s="33" t="s">
        <v>1880</v>
      </c>
      <c r="AO609" s="33" t="s">
        <v>23</v>
      </c>
    </row>
    <row r="610" ht="24.95" customHeight="1" spans="1:41">
      <c r="A610" s="30" t="s">
        <v>1851</v>
      </c>
      <c r="B610" s="30">
        <v>57000697</v>
      </c>
      <c r="C610" s="31" t="s">
        <v>1881</v>
      </c>
      <c r="D610" s="31" t="s">
        <v>1882</v>
      </c>
      <c r="E610" s="32">
        <v>50</v>
      </c>
      <c r="F610" s="30">
        <v>821</v>
      </c>
      <c r="G610" s="30">
        <v>518</v>
      </c>
      <c r="H610" s="30">
        <v>501</v>
      </c>
      <c r="I610" s="30">
        <v>784</v>
      </c>
      <c r="J610" s="30">
        <v>585</v>
      </c>
      <c r="K610" s="30">
        <v>518</v>
      </c>
      <c r="L610" s="30">
        <v>1087</v>
      </c>
      <c r="M610" s="30">
        <v>543</v>
      </c>
      <c r="N610" s="30">
        <v>367</v>
      </c>
      <c r="O610" s="30">
        <v>784</v>
      </c>
      <c r="P610" s="30">
        <v>1238</v>
      </c>
      <c r="Q610" s="30">
        <v>613</v>
      </c>
      <c r="R610" s="30">
        <f t="shared" si="36"/>
        <v>8359</v>
      </c>
      <c r="S610" s="40">
        <f t="shared" si="38"/>
        <v>8776.95</v>
      </c>
      <c r="T610" s="30">
        <v>629</v>
      </c>
      <c r="U610" s="30">
        <v>514</v>
      </c>
      <c r="V610" s="30">
        <v>259</v>
      </c>
      <c r="W610" s="30">
        <v>637</v>
      </c>
      <c r="X610" s="30">
        <v>664</v>
      </c>
      <c r="Y610" s="30">
        <v>636</v>
      </c>
      <c r="Z610" s="30">
        <v>745</v>
      </c>
      <c r="AA610" s="30">
        <v>159</v>
      </c>
      <c r="AB610" s="30">
        <v>241</v>
      </c>
      <c r="AC610" s="30">
        <v>863</v>
      </c>
      <c r="AD610" s="30">
        <v>731</v>
      </c>
      <c r="AE610" s="30">
        <v>878</v>
      </c>
      <c r="AF610" s="30">
        <f t="shared" si="37"/>
        <v>6956</v>
      </c>
      <c r="AG610" s="40">
        <f t="shared" si="39"/>
        <v>7303.8</v>
      </c>
      <c r="AH610" s="30">
        <v>750</v>
      </c>
      <c r="AI610" s="30">
        <v>606</v>
      </c>
      <c r="AJ610" s="30">
        <v>392</v>
      </c>
      <c r="AK610" s="33" t="s">
        <v>1849</v>
      </c>
      <c r="AL610" s="33"/>
      <c r="AM610" s="31"/>
      <c r="AN610" s="33"/>
      <c r="AO610" s="33" t="s">
        <v>27</v>
      </c>
    </row>
    <row r="611" ht="24.95" customHeight="1" spans="1:41">
      <c r="A611" s="30" t="s">
        <v>1851</v>
      </c>
      <c r="B611" s="30">
        <v>57000747</v>
      </c>
      <c r="C611" s="31" t="s">
        <v>1883</v>
      </c>
      <c r="D611" s="31" t="s">
        <v>1884</v>
      </c>
      <c r="E611" s="32">
        <v>50</v>
      </c>
      <c r="F611" s="30">
        <v>886</v>
      </c>
      <c r="G611" s="30">
        <v>332</v>
      </c>
      <c r="H611" s="30">
        <v>264</v>
      </c>
      <c r="I611" s="30">
        <v>379</v>
      </c>
      <c r="J611" s="30">
        <v>412</v>
      </c>
      <c r="K611" s="30">
        <v>510</v>
      </c>
      <c r="L611" s="30">
        <v>599</v>
      </c>
      <c r="M611" s="30">
        <v>822</v>
      </c>
      <c r="N611" s="30">
        <v>751</v>
      </c>
      <c r="O611" s="30">
        <v>1596</v>
      </c>
      <c r="P611" s="30">
        <v>1627</v>
      </c>
      <c r="Q611" s="30">
        <v>1763</v>
      </c>
      <c r="R611" s="30">
        <f t="shared" si="36"/>
        <v>9941</v>
      </c>
      <c r="S611" s="40">
        <f t="shared" si="38"/>
        <v>10438.05</v>
      </c>
      <c r="T611" s="30">
        <v>1259</v>
      </c>
      <c r="U611" s="30">
        <v>1302</v>
      </c>
      <c r="V611" s="30">
        <v>1074</v>
      </c>
      <c r="W611" s="30">
        <v>1289</v>
      </c>
      <c r="X611" s="30">
        <v>1477</v>
      </c>
      <c r="Y611" s="30">
        <v>1706</v>
      </c>
      <c r="Z611" s="30">
        <v>2017</v>
      </c>
      <c r="AA611" s="30">
        <v>1553</v>
      </c>
      <c r="AB611" s="30">
        <v>1529</v>
      </c>
      <c r="AC611" s="30">
        <v>1562</v>
      </c>
      <c r="AD611" s="30">
        <v>1457</v>
      </c>
      <c r="AE611" s="30">
        <v>1386</v>
      </c>
      <c r="AF611" s="30">
        <f t="shared" si="37"/>
        <v>17611</v>
      </c>
      <c r="AG611" s="40">
        <f t="shared" si="39"/>
        <v>18491.55</v>
      </c>
      <c r="AH611" s="30">
        <v>1300</v>
      </c>
      <c r="AI611" s="30">
        <v>1076</v>
      </c>
      <c r="AJ611" s="30">
        <v>1044</v>
      </c>
      <c r="AK611" s="33" t="s">
        <v>1849</v>
      </c>
      <c r="AL611" s="33"/>
      <c r="AM611" s="31"/>
      <c r="AN611" s="33" t="s">
        <v>1885</v>
      </c>
      <c r="AO611" s="33" t="s">
        <v>23</v>
      </c>
    </row>
    <row r="612" ht="24.95" customHeight="1" spans="1:41">
      <c r="A612" s="30" t="s">
        <v>1851</v>
      </c>
      <c r="B612" s="30">
        <v>57000754</v>
      </c>
      <c r="C612" s="31" t="s">
        <v>1886</v>
      </c>
      <c r="D612" s="31" t="s">
        <v>1887</v>
      </c>
      <c r="E612" s="32">
        <v>25</v>
      </c>
      <c r="F612" s="30">
        <v>698</v>
      </c>
      <c r="G612" s="30">
        <v>786</v>
      </c>
      <c r="H612" s="30">
        <v>621</v>
      </c>
      <c r="I612" s="30">
        <v>705</v>
      </c>
      <c r="J612" s="30">
        <v>785</v>
      </c>
      <c r="K612" s="30">
        <v>865</v>
      </c>
      <c r="L612" s="30">
        <v>767</v>
      </c>
      <c r="M612" s="30">
        <v>885</v>
      </c>
      <c r="N612" s="30">
        <v>809</v>
      </c>
      <c r="O612" s="30">
        <v>837</v>
      </c>
      <c r="P612" s="30">
        <v>851</v>
      </c>
      <c r="Q612" s="30">
        <v>785</v>
      </c>
      <c r="R612" s="30">
        <f t="shared" si="36"/>
        <v>9394</v>
      </c>
      <c r="S612" s="40">
        <f t="shared" si="38"/>
        <v>9863.7</v>
      </c>
      <c r="T612" s="30">
        <v>712</v>
      </c>
      <c r="U612" s="30">
        <v>613</v>
      </c>
      <c r="V612" s="30">
        <v>526</v>
      </c>
      <c r="W612" s="30">
        <v>789</v>
      </c>
      <c r="X612" s="30">
        <v>881</v>
      </c>
      <c r="Y612" s="30">
        <v>845</v>
      </c>
      <c r="Z612" s="30">
        <v>891</v>
      </c>
      <c r="AA612" s="30">
        <v>886</v>
      </c>
      <c r="AB612" s="30">
        <v>751</v>
      </c>
      <c r="AC612" s="30">
        <v>829</v>
      </c>
      <c r="AD612" s="30">
        <v>801</v>
      </c>
      <c r="AE612" s="30">
        <v>802</v>
      </c>
      <c r="AF612" s="30">
        <f t="shared" si="37"/>
        <v>9326</v>
      </c>
      <c r="AG612" s="40">
        <f t="shared" si="39"/>
        <v>9792.3</v>
      </c>
      <c r="AH612" s="30">
        <v>724</v>
      </c>
      <c r="AI612" s="30">
        <v>771</v>
      </c>
      <c r="AJ612" s="30">
        <v>733</v>
      </c>
      <c r="AK612" s="33" t="s">
        <v>1849</v>
      </c>
      <c r="AL612" s="33"/>
      <c r="AM612" s="31"/>
      <c r="AN612" s="33" t="s">
        <v>1888</v>
      </c>
      <c r="AO612" s="33" t="s">
        <v>23</v>
      </c>
    </row>
    <row r="613" ht="24.95" customHeight="1" spans="1:41">
      <c r="A613" s="30" t="s">
        <v>1851</v>
      </c>
      <c r="B613" s="30">
        <v>57000809</v>
      </c>
      <c r="C613" s="31" t="s">
        <v>1889</v>
      </c>
      <c r="D613" s="31" t="s">
        <v>1890</v>
      </c>
      <c r="E613" s="32">
        <v>50</v>
      </c>
      <c r="F613" s="30">
        <v>7028</v>
      </c>
      <c r="G613" s="30">
        <v>7404</v>
      </c>
      <c r="H613" s="30">
        <v>5373</v>
      </c>
      <c r="I613" s="30">
        <v>5517</v>
      </c>
      <c r="J613" s="30">
        <v>5917</v>
      </c>
      <c r="K613" s="30">
        <v>6535</v>
      </c>
      <c r="L613" s="30">
        <v>6298</v>
      </c>
      <c r="M613" s="30">
        <v>7057</v>
      </c>
      <c r="N613" s="30">
        <v>7202</v>
      </c>
      <c r="O613" s="30">
        <v>6720</v>
      </c>
      <c r="P613" s="30">
        <v>7530</v>
      </c>
      <c r="Q613" s="30">
        <v>6455</v>
      </c>
      <c r="R613" s="30">
        <f t="shared" si="36"/>
        <v>79036</v>
      </c>
      <c r="S613" s="40">
        <f t="shared" si="38"/>
        <v>82987.8</v>
      </c>
      <c r="T613" s="30">
        <v>5677</v>
      </c>
      <c r="U613" s="30">
        <v>6879</v>
      </c>
      <c r="V613" s="30">
        <v>4987</v>
      </c>
      <c r="W613" s="30">
        <v>4962</v>
      </c>
      <c r="X613" s="30">
        <v>6023</v>
      </c>
      <c r="Y613" s="30">
        <v>9779</v>
      </c>
      <c r="Z613" s="30">
        <v>9933</v>
      </c>
      <c r="AA613" s="30">
        <v>9111</v>
      </c>
      <c r="AB613" s="30">
        <v>10107</v>
      </c>
      <c r="AC613" s="30">
        <v>9912</v>
      </c>
      <c r="AD613" s="30">
        <v>10432</v>
      </c>
      <c r="AE613" s="30">
        <v>9814</v>
      </c>
      <c r="AF613" s="30">
        <f t="shared" si="37"/>
        <v>97616</v>
      </c>
      <c r="AG613" s="40">
        <f t="shared" si="39"/>
        <v>102496.8</v>
      </c>
      <c r="AH613" s="30">
        <v>10557</v>
      </c>
      <c r="AI613" s="30">
        <v>9804</v>
      </c>
      <c r="AJ613" s="30">
        <v>11115</v>
      </c>
      <c r="AK613" s="33" t="s">
        <v>1849</v>
      </c>
      <c r="AL613" s="33"/>
      <c r="AM613" s="31" t="s">
        <v>1889</v>
      </c>
      <c r="AN613" s="33" t="s">
        <v>1891</v>
      </c>
      <c r="AO613" s="33" t="s">
        <v>23</v>
      </c>
    </row>
    <row r="614" ht="24.95" customHeight="1" spans="1:41">
      <c r="A614" s="30" t="s">
        <v>1851</v>
      </c>
      <c r="B614" s="30">
        <v>57022762</v>
      </c>
      <c r="C614" s="31" t="s">
        <v>1892</v>
      </c>
      <c r="D614" s="31" t="s">
        <v>1893</v>
      </c>
      <c r="E614" s="32">
        <v>40</v>
      </c>
      <c r="F614" s="30">
        <v>708</v>
      </c>
      <c r="G614" s="30">
        <v>610</v>
      </c>
      <c r="H614" s="30">
        <v>515</v>
      </c>
      <c r="I614" s="30">
        <v>769</v>
      </c>
      <c r="J614" s="30">
        <v>955</v>
      </c>
      <c r="K614" s="30">
        <v>985</v>
      </c>
      <c r="L614" s="30">
        <v>1070</v>
      </c>
      <c r="M614" s="30">
        <v>1409</v>
      </c>
      <c r="N614" s="30">
        <v>1291</v>
      </c>
      <c r="O614" s="30">
        <v>1126</v>
      </c>
      <c r="P614" s="30">
        <v>1025</v>
      </c>
      <c r="Q614" s="30">
        <v>993</v>
      </c>
      <c r="R614" s="30">
        <f t="shared" si="36"/>
        <v>11456</v>
      </c>
      <c r="S614" s="40">
        <f t="shared" si="38"/>
        <v>12028.8</v>
      </c>
      <c r="T614" s="30">
        <v>793</v>
      </c>
      <c r="U614" s="30">
        <v>808</v>
      </c>
      <c r="V614" s="30">
        <v>320</v>
      </c>
      <c r="W614" s="30">
        <v>815</v>
      </c>
      <c r="X614" s="30">
        <v>919</v>
      </c>
      <c r="Y614" s="30">
        <v>1027</v>
      </c>
      <c r="Z614" s="30">
        <v>1001</v>
      </c>
      <c r="AA614" s="30">
        <v>1282</v>
      </c>
      <c r="AB614" s="30">
        <v>1217</v>
      </c>
      <c r="AC614" s="30">
        <v>1109</v>
      </c>
      <c r="AD614" s="30">
        <v>1001</v>
      </c>
      <c r="AE614" s="30">
        <v>900</v>
      </c>
      <c r="AF614" s="30">
        <f t="shared" si="37"/>
        <v>11192</v>
      </c>
      <c r="AG614" s="40">
        <f t="shared" si="39"/>
        <v>11751.6</v>
      </c>
      <c r="AH614" s="30">
        <v>874</v>
      </c>
      <c r="AI614" s="30">
        <v>614</v>
      </c>
      <c r="AJ614" s="30">
        <v>395</v>
      </c>
      <c r="AK614" s="33" t="s">
        <v>1849</v>
      </c>
      <c r="AL614" s="33"/>
      <c r="AM614" s="31" t="s">
        <v>1894</v>
      </c>
      <c r="AN614" s="33" t="s">
        <v>1895</v>
      </c>
      <c r="AO614" s="33" t="s">
        <v>20</v>
      </c>
    </row>
    <row r="615" ht="24.95" customHeight="1" spans="1:41">
      <c r="A615" s="30" t="s">
        <v>1851</v>
      </c>
      <c r="B615" s="30">
        <v>57000850</v>
      </c>
      <c r="C615" s="31" t="s">
        <v>1896</v>
      </c>
      <c r="D615" s="31" t="s">
        <v>1897</v>
      </c>
      <c r="E615" s="32">
        <v>25</v>
      </c>
      <c r="F615" s="30">
        <v>1215</v>
      </c>
      <c r="G615" s="30">
        <v>1148</v>
      </c>
      <c r="H615" s="30">
        <v>966</v>
      </c>
      <c r="I615" s="30">
        <v>1189</v>
      </c>
      <c r="J615" s="30">
        <v>1281</v>
      </c>
      <c r="K615" s="30">
        <v>1251</v>
      </c>
      <c r="L615" s="30">
        <v>1248</v>
      </c>
      <c r="M615" s="30">
        <v>1400</v>
      </c>
      <c r="N615" s="30">
        <v>1191</v>
      </c>
      <c r="O615" s="30">
        <v>1417</v>
      </c>
      <c r="P615" s="30">
        <v>1307</v>
      </c>
      <c r="Q615" s="30">
        <v>1153</v>
      </c>
      <c r="R615" s="30">
        <f t="shared" si="36"/>
        <v>14766</v>
      </c>
      <c r="S615" s="40">
        <f t="shared" si="38"/>
        <v>15504.3</v>
      </c>
      <c r="T615" s="30">
        <v>1219</v>
      </c>
      <c r="U615" s="30">
        <v>1216</v>
      </c>
      <c r="V615" s="30">
        <v>668</v>
      </c>
      <c r="W615" s="30">
        <v>1027</v>
      </c>
      <c r="X615" s="30">
        <v>1268</v>
      </c>
      <c r="Y615" s="30">
        <v>1748</v>
      </c>
      <c r="Z615" s="30">
        <v>2082</v>
      </c>
      <c r="AA615" s="30">
        <v>2252</v>
      </c>
      <c r="AB615" s="30">
        <v>2061</v>
      </c>
      <c r="AC615" s="30">
        <v>2019</v>
      </c>
      <c r="AD615" s="30">
        <v>1770</v>
      </c>
      <c r="AE615" s="30">
        <v>1066</v>
      </c>
      <c r="AF615" s="30">
        <f t="shared" si="37"/>
        <v>18396</v>
      </c>
      <c r="AG615" s="40">
        <f t="shared" si="39"/>
        <v>19315.8</v>
      </c>
      <c r="AH615" s="30">
        <v>1017</v>
      </c>
      <c r="AI615" s="30">
        <v>905</v>
      </c>
      <c r="AJ615" s="30">
        <v>671</v>
      </c>
      <c r="AK615" s="33" t="s">
        <v>1849</v>
      </c>
      <c r="AL615" s="33"/>
      <c r="AM615" s="31"/>
      <c r="AN615" s="33"/>
      <c r="AO615" s="33" t="s">
        <v>23</v>
      </c>
    </row>
    <row r="616" ht="24.95" customHeight="1" spans="1:41">
      <c r="A616" s="30" t="s">
        <v>1847</v>
      </c>
      <c r="B616" s="30">
        <v>57000878</v>
      </c>
      <c r="C616" s="31" t="s">
        <v>1898</v>
      </c>
      <c r="D616" s="31" t="s">
        <v>1899</v>
      </c>
      <c r="E616" s="32">
        <v>50</v>
      </c>
      <c r="F616" s="30">
        <v>1881</v>
      </c>
      <c r="G616" s="30">
        <v>1767</v>
      </c>
      <c r="H616" s="30">
        <v>1910</v>
      </c>
      <c r="I616" s="30">
        <v>2091</v>
      </c>
      <c r="J616" s="30">
        <v>3189</v>
      </c>
      <c r="K616" s="30">
        <v>3069</v>
      </c>
      <c r="L616" s="30">
        <v>3203</v>
      </c>
      <c r="M616" s="30">
        <v>4183</v>
      </c>
      <c r="N616" s="30">
        <v>4042</v>
      </c>
      <c r="O616" s="30">
        <v>4698</v>
      </c>
      <c r="P616" s="30">
        <v>5391</v>
      </c>
      <c r="Q616" s="30">
        <v>5278</v>
      </c>
      <c r="R616" s="30">
        <f t="shared" si="36"/>
        <v>40702</v>
      </c>
      <c r="S616" s="40">
        <f t="shared" si="38"/>
        <v>42737.1</v>
      </c>
      <c r="T616" s="30">
        <v>4533</v>
      </c>
      <c r="U616" s="30">
        <v>5878</v>
      </c>
      <c r="V616" s="30">
        <v>4198</v>
      </c>
      <c r="W616" s="30">
        <v>5038</v>
      </c>
      <c r="X616" s="30">
        <v>6667</v>
      </c>
      <c r="Y616" s="30">
        <v>6383</v>
      </c>
      <c r="Z616" s="30">
        <v>6510</v>
      </c>
      <c r="AA616" s="30">
        <v>6996</v>
      </c>
      <c r="AB616" s="30">
        <v>6554</v>
      </c>
      <c r="AC616" s="30">
        <v>6572</v>
      </c>
      <c r="AD616" s="30">
        <v>6692</v>
      </c>
      <c r="AE616" s="30">
        <v>5002</v>
      </c>
      <c r="AF616" s="30">
        <f t="shared" si="37"/>
        <v>71023</v>
      </c>
      <c r="AG616" s="40">
        <f t="shared" si="39"/>
        <v>74574.15</v>
      </c>
      <c r="AH616" s="30">
        <v>4608</v>
      </c>
      <c r="AI616" s="30">
        <v>3952</v>
      </c>
      <c r="AJ616" s="30">
        <v>3811</v>
      </c>
      <c r="AK616" s="33" t="s">
        <v>1849</v>
      </c>
      <c r="AL616" s="33"/>
      <c r="AM616" s="31"/>
      <c r="AN616" s="33"/>
      <c r="AO616" s="33" t="s">
        <v>23</v>
      </c>
    </row>
    <row r="617" ht="24.95" customHeight="1" spans="1:41">
      <c r="A617" s="30" t="s">
        <v>1847</v>
      </c>
      <c r="B617" s="30">
        <v>57000894</v>
      </c>
      <c r="C617" s="31" t="s">
        <v>1900</v>
      </c>
      <c r="D617" s="31" t="s">
        <v>1901</v>
      </c>
      <c r="E617" s="32">
        <v>50</v>
      </c>
      <c r="F617" s="30">
        <v>1192</v>
      </c>
      <c r="G617" s="30">
        <v>615</v>
      </c>
      <c r="H617" s="30">
        <v>998</v>
      </c>
      <c r="I617" s="30">
        <v>1483</v>
      </c>
      <c r="J617" s="30">
        <v>620</v>
      </c>
      <c r="K617" s="30">
        <v>797</v>
      </c>
      <c r="L617" s="30">
        <v>716</v>
      </c>
      <c r="M617" s="30">
        <v>890</v>
      </c>
      <c r="N617" s="30">
        <v>978</v>
      </c>
      <c r="O617" s="30">
        <v>975</v>
      </c>
      <c r="P617" s="30">
        <v>954</v>
      </c>
      <c r="Q617" s="30">
        <v>859</v>
      </c>
      <c r="R617" s="30">
        <f t="shared" si="36"/>
        <v>11077</v>
      </c>
      <c r="S617" s="40">
        <f t="shared" si="38"/>
        <v>11630.85</v>
      </c>
      <c r="T617" s="30">
        <v>702</v>
      </c>
      <c r="U617" s="30">
        <v>760</v>
      </c>
      <c r="V617" s="30">
        <v>488</v>
      </c>
      <c r="W617" s="30">
        <v>677</v>
      </c>
      <c r="X617" s="30">
        <v>1055</v>
      </c>
      <c r="Y617" s="30">
        <v>1353</v>
      </c>
      <c r="Z617" s="30">
        <v>885</v>
      </c>
      <c r="AA617" s="30">
        <v>1276</v>
      </c>
      <c r="AB617" s="30">
        <v>1404</v>
      </c>
      <c r="AC617" s="30">
        <v>1134</v>
      </c>
      <c r="AD617" s="30">
        <v>1263</v>
      </c>
      <c r="AE617" s="30">
        <v>1229</v>
      </c>
      <c r="AF617" s="30">
        <f t="shared" si="37"/>
        <v>12226</v>
      </c>
      <c r="AG617" s="40">
        <f t="shared" si="39"/>
        <v>12837.3</v>
      </c>
      <c r="AH617" s="30">
        <v>1150</v>
      </c>
      <c r="AI617" s="30">
        <v>1148</v>
      </c>
      <c r="AJ617" s="30">
        <v>898</v>
      </c>
      <c r="AK617" s="33" t="s">
        <v>1849</v>
      </c>
      <c r="AL617" s="33"/>
      <c r="AM617" s="31" t="s">
        <v>1900</v>
      </c>
      <c r="AN617" s="33" t="s">
        <v>1902</v>
      </c>
      <c r="AO617" s="33" t="s">
        <v>23</v>
      </c>
    </row>
    <row r="618" ht="24.95" customHeight="1" spans="1:41">
      <c r="A618" s="30" t="s">
        <v>1847</v>
      </c>
      <c r="B618" s="30">
        <v>57000912</v>
      </c>
      <c r="C618" s="31" t="s">
        <v>1903</v>
      </c>
      <c r="D618" s="31" t="s">
        <v>1904</v>
      </c>
      <c r="E618" s="32">
        <v>50</v>
      </c>
      <c r="F618" s="30">
        <v>3583</v>
      </c>
      <c r="G618" s="30">
        <v>3006</v>
      </c>
      <c r="H618" s="30">
        <v>3408</v>
      </c>
      <c r="I618" s="30">
        <v>3059</v>
      </c>
      <c r="J618" s="30">
        <v>3210</v>
      </c>
      <c r="K618" s="30">
        <v>3420</v>
      </c>
      <c r="L618" s="30">
        <v>3303</v>
      </c>
      <c r="M618" s="30">
        <v>3377</v>
      </c>
      <c r="N618" s="30">
        <v>3233</v>
      </c>
      <c r="O618" s="30">
        <v>3380</v>
      </c>
      <c r="P618" s="30">
        <v>3357</v>
      </c>
      <c r="Q618" s="30">
        <v>3781</v>
      </c>
      <c r="R618" s="30">
        <f t="shared" si="36"/>
        <v>40117</v>
      </c>
      <c r="S618" s="40">
        <f t="shared" si="38"/>
        <v>42122.85</v>
      </c>
      <c r="T618" s="30">
        <v>3713</v>
      </c>
      <c r="U618" s="30">
        <v>3932</v>
      </c>
      <c r="V618" s="30">
        <v>2863</v>
      </c>
      <c r="W618" s="30">
        <v>3909</v>
      </c>
      <c r="X618" s="30">
        <v>4136</v>
      </c>
      <c r="Y618" s="30">
        <v>3957</v>
      </c>
      <c r="Z618" s="30">
        <v>2859</v>
      </c>
      <c r="AA618" s="30">
        <v>3066</v>
      </c>
      <c r="AB618" s="30">
        <v>2587</v>
      </c>
      <c r="AC618" s="30">
        <v>2528</v>
      </c>
      <c r="AD618" s="30">
        <v>2633</v>
      </c>
      <c r="AE618" s="30">
        <v>2721</v>
      </c>
      <c r="AF618" s="30">
        <f t="shared" si="37"/>
        <v>38904</v>
      </c>
      <c r="AG618" s="40">
        <f t="shared" si="39"/>
        <v>40849.2</v>
      </c>
      <c r="AH618" s="30">
        <v>2623</v>
      </c>
      <c r="AI618" s="30">
        <v>1878</v>
      </c>
      <c r="AJ618" s="30">
        <v>1210</v>
      </c>
      <c r="AK618" s="33" t="s">
        <v>1849</v>
      </c>
      <c r="AL618" s="33"/>
      <c r="AM618" s="31"/>
      <c r="AN618" s="33" t="s">
        <v>1905</v>
      </c>
      <c r="AO618" s="33" t="s">
        <v>23</v>
      </c>
    </row>
    <row r="619" ht="24.95" customHeight="1" spans="1:41">
      <c r="A619" s="30" t="s">
        <v>1847</v>
      </c>
      <c r="B619" s="30">
        <v>57000927</v>
      </c>
      <c r="C619" s="31" t="s">
        <v>1906</v>
      </c>
      <c r="D619" s="31" t="s">
        <v>1907</v>
      </c>
      <c r="E619" s="32">
        <v>50</v>
      </c>
      <c r="F619" s="30">
        <v>1999</v>
      </c>
      <c r="G619" s="30">
        <v>2426</v>
      </c>
      <c r="H619" s="30">
        <v>3279</v>
      </c>
      <c r="I619" s="30">
        <v>3593</v>
      </c>
      <c r="J619" s="30">
        <v>3234</v>
      </c>
      <c r="K619" s="30">
        <v>5064</v>
      </c>
      <c r="L619" s="30">
        <v>5415</v>
      </c>
      <c r="M619" s="30">
        <v>4989</v>
      </c>
      <c r="N619" s="30">
        <v>4606</v>
      </c>
      <c r="O619" s="30">
        <v>3183</v>
      </c>
      <c r="P619" s="30">
        <v>3549</v>
      </c>
      <c r="Q619" s="30">
        <v>4889</v>
      </c>
      <c r="R619" s="30">
        <f t="shared" si="36"/>
        <v>46226</v>
      </c>
      <c r="S619" s="40">
        <f t="shared" si="38"/>
        <v>48537.3</v>
      </c>
      <c r="T619" s="30">
        <v>3487</v>
      </c>
      <c r="U619" s="30">
        <v>4042</v>
      </c>
      <c r="V619" s="30">
        <v>1924</v>
      </c>
      <c r="W619" s="30">
        <v>2293</v>
      </c>
      <c r="X619" s="30">
        <v>3295</v>
      </c>
      <c r="Y619" s="30">
        <v>4838</v>
      </c>
      <c r="Z619" s="30">
        <v>1928</v>
      </c>
      <c r="AA619" s="30">
        <v>1506</v>
      </c>
      <c r="AB619" s="30">
        <v>4108</v>
      </c>
      <c r="AC619" s="30">
        <v>1687</v>
      </c>
      <c r="AD619" s="30">
        <v>1980</v>
      </c>
      <c r="AE619" s="30">
        <v>2439</v>
      </c>
      <c r="AF619" s="30">
        <f t="shared" si="37"/>
        <v>33527</v>
      </c>
      <c r="AG619" s="40">
        <f t="shared" si="39"/>
        <v>35203.35</v>
      </c>
      <c r="AH619" s="30">
        <v>1491</v>
      </c>
      <c r="AI619" s="30">
        <v>3566</v>
      </c>
      <c r="AJ619" s="30">
        <v>1624</v>
      </c>
      <c r="AK619" s="33" t="s">
        <v>1849</v>
      </c>
      <c r="AL619" s="33"/>
      <c r="AM619" s="31"/>
      <c r="AN619" s="33" t="s">
        <v>1908</v>
      </c>
      <c r="AO619" s="33" t="s">
        <v>23</v>
      </c>
    </row>
    <row r="620" ht="24.95" customHeight="1" spans="1:41">
      <c r="A620" s="30" t="s">
        <v>1851</v>
      </c>
      <c r="B620" s="30">
        <v>57006089</v>
      </c>
      <c r="C620" s="31" t="s">
        <v>1909</v>
      </c>
      <c r="D620" s="31" t="s">
        <v>1876</v>
      </c>
      <c r="E620" s="32">
        <v>50</v>
      </c>
      <c r="F620" s="30">
        <v>921</v>
      </c>
      <c r="G620" s="30">
        <v>720</v>
      </c>
      <c r="H620" s="30">
        <v>448</v>
      </c>
      <c r="I620" s="30">
        <v>579</v>
      </c>
      <c r="J620" s="30">
        <v>519</v>
      </c>
      <c r="K620" s="30">
        <v>594</v>
      </c>
      <c r="L620" s="30">
        <v>957</v>
      </c>
      <c r="M620" s="30">
        <v>1382</v>
      </c>
      <c r="N620" s="30">
        <v>994</v>
      </c>
      <c r="O620" s="30">
        <v>974</v>
      </c>
      <c r="P620" s="30">
        <v>869</v>
      </c>
      <c r="Q620" s="30">
        <v>876</v>
      </c>
      <c r="R620" s="30">
        <f t="shared" si="36"/>
        <v>9833</v>
      </c>
      <c r="S620" s="40">
        <f t="shared" si="38"/>
        <v>10324.65</v>
      </c>
      <c r="T620" s="30">
        <v>901</v>
      </c>
      <c r="U620" s="30">
        <v>787</v>
      </c>
      <c r="V620" s="30">
        <v>656</v>
      </c>
      <c r="W620" s="30">
        <v>902</v>
      </c>
      <c r="X620" s="30">
        <v>794</v>
      </c>
      <c r="Y620" s="30">
        <v>884</v>
      </c>
      <c r="Z620" s="30">
        <v>1272</v>
      </c>
      <c r="AA620" s="30">
        <v>1253</v>
      </c>
      <c r="AB620" s="30">
        <v>1109</v>
      </c>
      <c r="AC620" s="30">
        <v>1103</v>
      </c>
      <c r="AD620" s="30">
        <v>951</v>
      </c>
      <c r="AE620" s="30">
        <v>966</v>
      </c>
      <c r="AF620" s="30">
        <f t="shared" si="37"/>
        <v>11578</v>
      </c>
      <c r="AG620" s="40">
        <f t="shared" si="39"/>
        <v>12156.9</v>
      </c>
      <c r="AH620" s="30">
        <v>969</v>
      </c>
      <c r="AI620" s="30">
        <v>1281</v>
      </c>
      <c r="AJ620" s="30">
        <v>1330</v>
      </c>
      <c r="AK620" s="33" t="s">
        <v>1849</v>
      </c>
      <c r="AL620" s="33"/>
      <c r="AM620" s="31"/>
      <c r="AN620" s="33" t="s">
        <v>1910</v>
      </c>
      <c r="AO620" s="33" t="s">
        <v>23</v>
      </c>
    </row>
    <row r="621" ht="24.95" customHeight="1" spans="1:41">
      <c r="A621" s="30" t="s">
        <v>1847</v>
      </c>
      <c r="B621" s="30">
        <v>57007271</v>
      </c>
      <c r="C621" s="31" t="s">
        <v>1911</v>
      </c>
      <c r="D621" s="31" t="s">
        <v>1912</v>
      </c>
      <c r="E621" s="32">
        <v>100</v>
      </c>
      <c r="F621" s="30">
        <v>2309</v>
      </c>
      <c r="G621" s="30">
        <v>2330</v>
      </c>
      <c r="H621" s="30">
        <v>2051</v>
      </c>
      <c r="I621" s="30">
        <v>2629</v>
      </c>
      <c r="J621" s="30">
        <v>2528</v>
      </c>
      <c r="K621" s="30">
        <v>3970</v>
      </c>
      <c r="L621" s="30">
        <v>3770</v>
      </c>
      <c r="M621" s="30">
        <v>4356</v>
      </c>
      <c r="N621" s="30">
        <v>4541</v>
      </c>
      <c r="O621" s="30">
        <v>4536</v>
      </c>
      <c r="P621" s="30">
        <v>4785</v>
      </c>
      <c r="Q621" s="30">
        <v>4596</v>
      </c>
      <c r="R621" s="30">
        <f t="shared" si="36"/>
        <v>42401</v>
      </c>
      <c r="S621" s="40">
        <f t="shared" si="38"/>
        <v>44521.05</v>
      </c>
      <c r="T621" s="30">
        <v>3862</v>
      </c>
      <c r="U621" s="30">
        <v>4402</v>
      </c>
      <c r="V621" s="30">
        <v>4402</v>
      </c>
      <c r="W621" s="30">
        <v>4273</v>
      </c>
      <c r="X621" s="30">
        <v>4648</v>
      </c>
      <c r="Y621" s="30">
        <v>4738</v>
      </c>
      <c r="Z621" s="30">
        <v>5357</v>
      </c>
      <c r="AA621" s="30">
        <v>5786</v>
      </c>
      <c r="AB621" s="30">
        <v>5242</v>
      </c>
      <c r="AC621" s="30">
        <v>4875</v>
      </c>
      <c r="AD621" s="30">
        <v>5156</v>
      </c>
      <c r="AE621" s="30">
        <v>5109</v>
      </c>
      <c r="AF621" s="30">
        <f t="shared" si="37"/>
        <v>57850</v>
      </c>
      <c r="AG621" s="40">
        <f t="shared" si="39"/>
        <v>60742.5</v>
      </c>
      <c r="AH621" s="30">
        <v>5379</v>
      </c>
      <c r="AI621" s="30">
        <v>4648</v>
      </c>
      <c r="AJ621" s="30">
        <v>5383</v>
      </c>
      <c r="AK621" s="33" t="s">
        <v>1849</v>
      </c>
      <c r="AL621" s="33"/>
      <c r="AM621" s="31" t="s">
        <v>1913</v>
      </c>
      <c r="AN621" s="33" t="s">
        <v>1914</v>
      </c>
      <c r="AO621" s="33" t="s">
        <v>20</v>
      </c>
    </row>
    <row r="622" ht="24.95" customHeight="1" spans="1:41">
      <c r="A622" s="30" t="s">
        <v>1851</v>
      </c>
      <c r="B622" s="30">
        <v>57008177</v>
      </c>
      <c r="C622" s="31" t="s">
        <v>1915</v>
      </c>
      <c r="D622" s="31" t="s">
        <v>1916</v>
      </c>
      <c r="E622" s="32">
        <v>20</v>
      </c>
      <c r="F622" s="30">
        <v>549</v>
      </c>
      <c r="G622" s="30">
        <v>460</v>
      </c>
      <c r="H622" s="30">
        <v>428</v>
      </c>
      <c r="I622" s="30">
        <v>510</v>
      </c>
      <c r="J622" s="30">
        <v>667</v>
      </c>
      <c r="K622" s="30">
        <v>677</v>
      </c>
      <c r="L622" s="30">
        <v>745</v>
      </c>
      <c r="M622" s="30">
        <v>864</v>
      </c>
      <c r="N622" s="30">
        <v>777</v>
      </c>
      <c r="O622" s="30">
        <v>798</v>
      </c>
      <c r="P622" s="30">
        <v>771</v>
      </c>
      <c r="Q622" s="30">
        <v>815</v>
      </c>
      <c r="R622" s="30">
        <f t="shared" si="36"/>
        <v>8061</v>
      </c>
      <c r="S622" s="40">
        <f t="shared" si="38"/>
        <v>8464.05</v>
      </c>
      <c r="T622" s="30">
        <v>844</v>
      </c>
      <c r="U622" s="30">
        <v>873</v>
      </c>
      <c r="V622" s="30">
        <v>649</v>
      </c>
      <c r="W622" s="30">
        <v>822</v>
      </c>
      <c r="X622" s="30">
        <v>958</v>
      </c>
      <c r="Y622" s="30">
        <v>868</v>
      </c>
      <c r="Z622" s="30">
        <v>896</v>
      </c>
      <c r="AA622" s="30">
        <v>915</v>
      </c>
      <c r="AB622" s="30">
        <v>916</v>
      </c>
      <c r="AC622" s="30">
        <v>924</v>
      </c>
      <c r="AD622" s="30">
        <v>1012</v>
      </c>
      <c r="AE622" s="30">
        <v>751</v>
      </c>
      <c r="AF622" s="30">
        <f t="shared" si="37"/>
        <v>10428</v>
      </c>
      <c r="AG622" s="40">
        <f t="shared" si="39"/>
        <v>10949.4</v>
      </c>
      <c r="AH622" s="30">
        <v>755</v>
      </c>
      <c r="AI622" s="30">
        <v>627</v>
      </c>
      <c r="AJ622" s="30">
        <v>456</v>
      </c>
      <c r="AK622" s="33" t="s">
        <v>1849</v>
      </c>
      <c r="AL622" s="33"/>
      <c r="AM622" s="31" t="s">
        <v>1917</v>
      </c>
      <c r="AN622" s="33" t="s">
        <v>1918</v>
      </c>
      <c r="AO622" s="33" t="s">
        <v>23</v>
      </c>
    </row>
    <row r="623" ht="24.95" customHeight="1" spans="1:41">
      <c r="A623" s="30" t="s">
        <v>1847</v>
      </c>
      <c r="B623" s="30">
        <v>57008211</v>
      </c>
      <c r="C623" s="31" t="s">
        <v>1919</v>
      </c>
      <c r="D623" s="31" t="s">
        <v>1920</v>
      </c>
      <c r="E623" s="32">
        <v>40</v>
      </c>
      <c r="F623" s="30">
        <v>558</v>
      </c>
      <c r="G623" s="30">
        <v>501</v>
      </c>
      <c r="H623" s="30">
        <v>577</v>
      </c>
      <c r="I623" s="30">
        <v>627</v>
      </c>
      <c r="J623" s="30">
        <v>853</v>
      </c>
      <c r="K623" s="30">
        <v>916</v>
      </c>
      <c r="L623" s="30">
        <v>993</v>
      </c>
      <c r="M623" s="30">
        <v>875</v>
      </c>
      <c r="N623" s="30">
        <v>821</v>
      </c>
      <c r="O623" s="30">
        <v>1151</v>
      </c>
      <c r="P623" s="30">
        <v>1045</v>
      </c>
      <c r="Q623" s="30">
        <v>984</v>
      </c>
      <c r="R623" s="30">
        <f t="shared" si="36"/>
        <v>9901</v>
      </c>
      <c r="S623" s="40">
        <f t="shared" si="38"/>
        <v>10396.05</v>
      </c>
      <c r="T623" s="30">
        <v>656</v>
      </c>
      <c r="U623" s="30">
        <v>929</v>
      </c>
      <c r="V623" s="30">
        <v>784</v>
      </c>
      <c r="W623" s="30">
        <v>928</v>
      </c>
      <c r="X623" s="30">
        <v>921</v>
      </c>
      <c r="Y623" s="30">
        <v>1044</v>
      </c>
      <c r="Z623" s="30">
        <v>1332</v>
      </c>
      <c r="AA623" s="30">
        <v>1569</v>
      </c>
      <c r="AB623" s="30">
        <v>1822</v>
      </c>
      <c r="AC623" s="30">
        <v>1347</v>
      </c>
      <c r="AD623" s="30">
        <v>1223</v>
      </c>
      <c r="AE623" s="30">
        <v>1304</v>
      </c>
      <c r="AF623" s="30">
        <f t="shared" si="37"/>
        <v>13859</v>
      </c>
      <c r="AG623" s="40">
        <f t="shared" si="39"/>
        <v>14551.95</v>
      </c>
      <c r="AH623" s="30">
        <v>1206</v>
      </c>
      <c r="AI623" s="30">
        <v>1117</v>
      </c>
      <c r="AJ623" s="30">
        <v>725</v>
      </c>
      <c r="AK623" s="33" t="s">
        <v>1849</v>
      </c>
      <c r="AL623" s="33"/>
      <c r="AM623" s="31" t="s">
        <v>1921</v>
      </c>
      <c r="AN623" s="33" t="s">
        <v>1922</v>
      </c>
      <c r="AO623" s="33" t="s">
        <v>23</v>
      </c>
    </row>
    <row r="624" ht="24.95" customHeight="1" spans="1:41">
      <c r="A624" s="30" t="s">
        <v>1851</v>
      </c>
      <c r="B624" s="30">
        <v>57011634</v>
      </c>
      <c r="C624" s="31" t="s">
        <v>1923</v>
      </c>
      <c r="D624" s="31" t="s">
        <v>1924</v>
      </c>
      <c r="E624" s="32">
        <v>50</v>
      </c>
      <c r="F624" s="30">
        <v>1968</v>
      </c>
      <c r="G624" s="30">
        <v>2823</v>
      </c>
      <c r="H624" s="30">
        <v>1788</v>
      </c>
      <c r="I624" s="30">
        <v>1878</v>
      </c>
      <c r="J624" s="30">
        <v>2083</v>
      </c>
      <c r="K624" s="30">
        <v>2183</v>
      </c>
      <c r="L624" s="30">
        <v>1956</v>
      </c>
      <c r="M624" s="30">
        <v>2232</v>
      </c>
      <c r="N624" s="30">
        <v>2080</v>
      </c>
      <c r="O624" s="30">
        <v>1858</v>
      </c>
      <c r="P624" s="30">
        <v>2433</v>
      </c>
      <c r="Q624" s="30">
        <v>1730</v>
      </c>
      <c r="R624" s="30">
        <f t="shared" si="36"/>
        <v>25012</v>
      </c>
      <c r="S624" s="40">
        <f t="shared" si="38"/>
        <v>26262.6</v>
      </c>
      <c r="T624" s="30">
        <v>2179</v>
      </c>
      <c r="U624" s="30">
        <v>2719</v>
      </c>
      <c r="V624" s="30">
        <v>2625</v>
      </c>
      <c r="W624" s="30">
        <v>2075</v>
      </c>
      <c r="X624" s="30">
        <v>1921</v>
      </c>
      <c r="Y624" s="30">
        <v>2132</v>
      </c>
      <c r="Z624" s="30">
        <v>1974</v>
      </c>
      <c r="AA624" s="30">
        <v>2117</v>
      </c>
      <c r="AB624" s="30">
        <v>1911</v>
      </c>
      <c r="AC624" s="30">
        <v>1972</v>
      </c>
      <c r="AD624" s="30">
        <v>2042</v>
      </c>
      <c r="AE624" s="30">
        <v>1559</v>
      </c>
      <c r="AF624" s="30">
        <f t="shared" si="37"/>
        <v>25226</v>
      </c>
      <c r="AG624" s="40">
        <f t="shared" si="39"/>
        <v>26487.3</v>
      </c>
      <c r="AH624" s="30">
        <v>1771</v>
      </c>
      <c r="AI624" s="30">
        <v>1752</v>
      </c>
      <c r="AJ624" s="30">
        <v>2341</v>
      </c>
      <c r="AK624" s="33" t="s">
        <v>1849</v>
      </c>
      <c r="AL624" s="33"/>
      <c r="AM624" s="31" t="s">
        <v>1925</v>
      </c>
      <c r="AN624" s="33" t="s">
        <v>1926</v>
      </c>
      <c r="AO624" s="33" t="s">
        <v>20</v>
      </c>
    </row>
    <row r="625" ht="24.95" customHeight="1" spans="1:41">
      <c r="A625" s="30" t="s">
        <v>1851</v>
      </c>
      <c r="B625" s="30">
        <v>57014005</v>
      </c>
      <c r="C625" s="31" t="s">
        <v>1927</v>
      </c>
      <c r="D625" s="31" t="s">
        <v>1928</v>
      </c>
      <c r="E625" s="32">
        <v>100</v>
      </c>
      <c r="F625" s="30">
        <v>17056</v>
      </c>
      <c r="G625" s="30">
        <v>8857</v>
      </c>
      <c r="H625" s="30">
        <v>7966</v>
      </c>
      <c r="I625" s="30">
        <v>13211</v>
      </c>
      <c r="J625" s="30">
        <v>17173</v>
      </c>
      <c r="K625" s="30">
        <v>18245</v>
      </c>
      <c r="L625" s="30">
        <v>15163</v>
      </c>
      <c r="M625" s="30">
        <v>17529</v>
      </c>
      <c r="N625" s="30">
        <v>16016</v>
      </c>
      <c r="O625" s="30">
        <v>18631</v>
      </c>
      <c r="P625" s="30">
        <v>16560</v>
      </c>
      <c r="Q625" s="30">
        <v>17261</v>
      </c>
      <c r="R625" s="30">
        <f t="shared" si="36"/>
        <v>183668</v>
      </c>
      <c r="S625" s="40">
        <f t="shared" si="38"/>
        <v>192851.4</v>
      </c>
      <c r="T625" s="30">
        <v>14100</v>
      </c>
      <c r="U625" s="30">
        <v>10983</v>
      </c>
      <c r="V625" s="30">
        <v>3035</v>
      </c>
      <c r="W625" s="30">
        <v>18413</v>
      </c>
      <c r="X625" s="30">
        <v>22747</v>
      </c>
      <c r="Y625" s="30">
        <v>24827</v>
      </c>
      <c r="Z625" s="30">
        <v>28930</v>
      </c>
      <c r="AA625" s="30">
        <v>36318</v>
      </c>
      <c r="AB625" s="30">
        <v>36392</v>
      </c>
      <c r="AC625" s="30">
        <v>21316</v>
      </c>
      <c r="AD625" s="30">
        <v>23776</v>
      </c>
      <c r="AE625" s="30">
        <v>22227</v>
      </c>
      <c r="AF625" s="30">
        <f t="shared" si="37"/>
        <v>263064</v>
      </c>
      <c r="AG625" s="40">
        <f t="shared" si="39"/>
        <v>276217.2</v>
      </c>
      <c r="AH625" s="30">
        <v>22851</v>
      </c>
      <c r="AI625" s="30">
        <v>22278</v>
      </c>
      <c r="AJ625" s="30">
        <v>12099</v>
      </c>
      <c r="AK625" s="33" t="s">
        <v>1849</v>
      </c>
      <c r="AL625" s="33"/>
      <c r="AM625" s="31" t="s">
        <v>1929</v>
      </c>
      <c r="AN625" s="33" t="s">
        <v>1930</v>
      </c>
      <c r="AO625" s="33" t="s">
        <v>253</v>
      </c>
    </row>
    <row r="626" ht="24.95" customHeight="1" spans="1:41">
      <c r="A626" s="30" t="s">
        <v>1851</v>
      </c>
      <c r="B626" s="30">
        <v>57014032</v>
      </c>
      <c r="C626" s="31" t="s">
        <v>1931</v>
      </c>
      <c r="D626" s="31" t="s">
        <v>1932</v>
      </c>
      <c r="E626" s="32">
        <v>100</v>
      </c>
      <c r="F626" s="30">
        <v>3139</v>
      </c>
      <c r="G626" s="30">
        <v>3011</v>
      </c>
      <c r="H626" s="30">
        <v>3080</v>
      </c>
      <c r="I626" s="30">
        <v>2965</v>
      </c>
      <c r="J626" s="30">
        <v>3342</v>
      </c>
      <c r="K626" s="30">
        <v>3806</v>
      </c>
      <c r="L626" s="30">
        <v>4190</v>
      </c>
      <c r="M626" s="30">
        <v>4352</v>
      </c>
      <c r="N626" s="30">
        <v>4486</v>
      </c>
      <c r="O626" s="30">
        <v>4038</v>
      </c>
      <c r="P626" s="30">
        <v>3226</v>
      </c>
      <c r="Q626" s="30">
        <v>2989</v>
      </c>
      <c r="R626" s="30">
        <f t="shared" si="36"/>
        <v>42624</v>
      </c>
      <c r="S626" s="40">
        <f t="shared" si="38"/>
        <v>44755.2</v>
      </c>
      <c r="T626" s="30">
        <v>1962</v>
      </c>
      <c r="U626" s="30">
        <v>3570</v>
      </c>
      <c r="V626" s="30">
        <v>1100</v>
      </c>
      <c r="W626" s="30">
        <v>2525</v>
      </c>
      <c r="X626" s="30">
        <v>2512</v>
      </c>
      <c r="Y626" s="30">
        <v>1352</v>
      </c>
      <c r="Z626" s="30">
        <v>1884</v>
      </c>
      <c r="AA626" s="30">
        <v>2233</v>
      </c>
      <c r="AB626" s="30">
        <v>2397</v>
      </c>
      <c r="AC626" s="30">
        <v>2331</v>
      </c>
      <c r="AD626" s="30">
        <v>2399</v>
      </c>
      <c r="AE626" s="30">
        <v>2407</v>
      </c>
      <c r="AF626" s="30">
        <f t="shared" si="37"/>
        <v>26672</v>
      </c>
      <c r="AG626" s="40">
        <f t="shared" si="39"/>
        <v>28005.6</v>
      </c>
      <c r="AH626" s="30">
        <v>2347</v>
      </c>
      <c r="AI626" s="30">
        <v>2179</v>
      </c>
      <c r="AJ626" s="30">
        <v>1920</v>
      </c>
      <c r="AK626" s="33" t="s">
        <v>1849</v>
      </c>
      <c r="AL626" s="33"/>
      <c r="AM626" s="31" t="s">
        <v>1931</v>
      </c>
      <c r="AN626" s="33" t="s">
        <v>1933</v>
      </c>
      <c r="AO626" s="33" t="s">
        <v>23</v>
      </c>
    </row>
    <row r="627" ht="24.95" customHeight="1" spans="1:41">
      <c r="A627" s="30" t="s">
        <v>1851</v>
      </c>
      <c r="B627" s="30">
        <v>57028269</v>
      </c>
      <c r="C627" s="31" t="s">
        <v>1934</v>
      </c>
      <c r="D627" s="31" t="s">
        <v>1935</v>
      </c>
      <c r="E627" s="32">
        <v>40</v>
      </c>
      <c r="F627" s="30">
        <v>3649</v>
      </c>
      <c r="G627" s="30">
        <v>3408</v>
      </c>
      <c r="H627" s="30">
        <v>2957</v>
      </c>
      <c r="I627" s="30">
        <v>3201</v>
      </c>
      <c r="J627" s="30">
        <v>3552</v>
      </c>
      <c r="K627" s="30">
        <v>4698</v>
      </c>
      <c r="L627" s="30">
        <v>4102</v>
      </c>
      <c r="M627" s="30">
        <v>4579</v>
      </c>
      <c r="N627" s="30">
        <v>4714</v>
      </c>
      <c r="O627" s="30">
        <v>4981</v>
      </c>
      <c r="P627" s="30">
        <v>4623</v>
      </c>
      <c r="Q627" s="30">
        <v>4357</v>
      </c>
      <c r="R627" s="30">
        <f t="shared" si="36"/>
        <v>48821</v>
      </c>
      <c r="S627" s="40">
        <f t="shared" si="38"/>
        <v>51262.05</v>
      </c>
      <c r="T627" s="30">
        <v>3258</v>
      </c>
      <c r="U627" s="30">
        <v>3169</v>
      </c>
      <c r="V627" s="30">
        <v>3160</v>
      </c>
      <c r="W627" s="30">
        <v>2908</v>
      </c>
      <c r="X627" s="30">
        <v>2946</v>
      </c>
      <c r="Y627" s="30">
        <v>3513</v>
      </c>
      <c r="Z627" s="30">
        <v>3849</v>
      </c>
      <c r="AA627" s="30">
        <v>3715</v>
      </c>
      <c r="AB627" s="30">
        <v>3916</v>
      </c>
      <c r="AC627" s="30">
        <v>3895</v>
      </c>
      <c r="AD627" s="30">
        <v>3931</v>
      </c>
      <c r="AE627" s="30">
        <v>3265</v>
      </c>
      <c r="AF627" s="30">
        <f t="shared" si="37"/>
        <v>41525</v>
      </c>
      <c r="AG627" s="40">
        <f t="shared" si="39"/>
        <v>43601.25</v>
      </c>
      <c r="AH627" s="30">
        <v>3052</v>
      </c>
      <c r="AI627" s="30">
        <v>3224</v>
      </c>
      <c r="AJ627" s="30">
        <v>3656</v>
      </c>
      <c r="AK627" s="33" t="s">
        <v>1849</v>
      </c>
      <c r="AL627" s="33"/>
      <c r="AM627" s="31" t="s">
        <v>1936</v>
      </c>
      <c r="AN627" s="33" t="s">
        <v>1937</v>
      </c>
      <c r="AO627" s="33" t="s">
        <v>23</v>
      </c>
    </row>
    <row r="628" ht="24.95" customHeight="1" spans="1:41">
      <c r="A628" s="30" t="s">
        <v>1851</v>
      </c>
      <c r="B628" s="30">
        <v>57015954</v>
      </c>
      <c r="C628" s="31" t="s">
        <v>1938</v>
      </c>
      <c r="D628" s="31" t="s">
        <v>1939</v>
      </c>
      <c r="E628" s="32">
        <v>50</v>
      </c>
      <c r="F628" s="30">
        <v>2001</v>
      </c>
      <c r="G628" s="30">
        <v>1785</v>
      </c>
      <c r="H628" s="30">
        <v>1800</v>
      </c>
      <c r="I628" s="30">
        <v>800</v>
      </c>
      <c r="J628" s="30">
        <v>1800</v>
      </c>
      <c r="K628" s="30">
        <v>1206</v>
      </c>
      <c r="L628" s="30">
        <v>1543</v>
      </c>
      <c r="M628" s="30">
        <v>1850</v>
      </c>
      <c r="N628" s="30">
        <v>1800</v>
      </c>
      <c r="O628" s="30">
        <v>1750</v>
      </c>
      <c r="P628" s="30">
        <v>1156</v>
      </c>
      <c r="Q628" s="30">
        <v>612</v>
      </c>
      <c r="R628" s="30">
        <f t="shared" si="36"/>
        <v>18103</v>
      </c>
      <c r="S628" s="40">
        <f t="shared" si="38"/>
        <v>19008.15</v>
      </c>
      <c r="T628" s="30">
        <v>2196</v>
      </c>
      <c r="U628" s="30">
        <v>2300</v>
      </c>
      <c r="V628" s="30">
        <v>1111</v>
      </c>
      <c r="W628" s="30">
        <v>2208</v>
      </c>
      <c r="X628" s="30">
        <v>2279</v>
      </c>
      <c r="Y628" s="30">
        <v>2150</v>
      </c>
      <c r="Z628" s="30">
        <v>7202</v>
      </c>
      <c r="AA628" s="30">
        <v>6970</v>
      </c>
      <c r="AB628" s="30">
        <v>7650</v>
      </c>
      <c r="AC628" s="30">
        <v>7686</v>
      </c>
      <c r="AD628" s="30">
        <v>8030</v>
      </c>
      <c r="AE628" s="30">
        <v>7989</v>
      </c>
      <c r="AF628" s="30">
        <f t="shared" si="37"/>
        <v>57771</v>
      </c>
      <c r="AG628" s="40">
        <f t="shared" si="39"/>
        <v>60659.55</v>
      </c>
      <c r="AH628" s="30">
        <v>6681</v>
      </c>
      <c r="AI628" s="30">
        <v>3330</v>
      </c>
      <c r="AJ628" s="30">
        <v>3771</v>
      </c>
      <c r="AK628" s="33" t="s">
        <v>1849</v>
      </c>
      <c r="AL628" s="33"/>
      <c r="AM628" s="31"/>
      <c r="AN628" s="33" t="s">
        <v>1940</v>
      </c>
      <c r="AO628" s="33" t="s">
        <v>23</v>
      </c>
    </row>
    <row r="629" ht="24.95" customHeight="1" spans="1:41">
      <c r="A629" s="30" t="s">
        <v>1851</v>
      </c>
      <c r="B629" s="30">
        <v>57015982</v>
      </c>
      <c r="C629" s="31" t="s">
        <v>1941</v>
      </c>
      <c r="D629" s="31" t="s">
        <v>1942</v>
      </c>
      <c r="E629" s="32">
        <v>80</v>
      </c>
      <c r="F629" s="30">
        <v>13119</v>
      </c>
      <c r="G629" s="30">
        <v>2649</v>
      </c>
      <c r="H629" s="30">
        <v>864</v>
      </c>
      <c r="I629" s="30">
        <v>492</v>
      </c>
      <c r="J629" s="30">
        <v>1542</v>
      </c>
      <c r="K629" s="30">
        <v>5299</v>
      </c>
      <c r="L629" s="30">
        <v>4940</v>
      </c>
      <c r="M629" s="30">
        <v>1874</v>
      </c>
      <c r="N629" s="30">
        <v>1583</v>
      </c>
      <c r="O629" s="30">
        <v>2963</v>
      </c>
      <c r="P629" s="30">
        <v>4160</v>
      </c>
      <c r="Q629" s="30">
        <v>4599</v>
      </c>
      <c r="R629" s="30">
        <f t="shared" si="36"/>
        <v>44084</v>
      </c>
      <c r="S629" s="40">
        <f t="shared" si="38"/>
        <v>46288.2</v>
      </c>
      <c r="T629" s="30">
        <v>1990</v>
      </c>
      <c r="U629" s="30">
        <v>6535</v>
      </c>
      <c r="V629" s="30">
        <v>2094</v>
      </c>
      <c r="W629" s="30">
        <v>1812</v>
      </c>
      <c r="X629" s="30">
        <v>2522</v>
      </c>
      <c r="Y629" s="30">
        <v>0</v>
      </c>
      <c r="Z629" s="30">
        <v>0</v>
      </c>
      <c r="AA629" s="30">
        <v>0</v>
      </c>
      <c r="AB629" s="30">
        <v>0</v>
      </c>
      <c r="AC629" s="30">
        <v>0</v>
      </c>
      <c r="AD629" s="30">
        <v>0</v>
      </c>
      <c r="AE629" s="30">
        <v>0</v>
      </c>
      <c r="AF629" s="30">
        <f t="shared" si="37"/>
        <v>14953</v>
      </c>
      <c r="AG629" s="40">
        <f t="shared" si="39"/>
        <v>15700.65</v>
      </c>
      <c r="AH629" s="30">
        <v>0</v>
      </c>
      <c r="AI629" s="30">
        <v>0</v>
      </c>
      <c r="AJ629" s="30">
        <v>0</v>
      </c>
      <c r="AK629" s="33" t="s">
        <v>1849</v>
      </c>
      <c r="AL629" s="33"/>
      <c r="AM629" s="31"/>
      <c r="AN629" s="33" t="s">
        <v>1943</v>
      </c>
      <c r="AO629" s="33" t="s">
        <v>253</v>
      </c>
    </row>
    <row r="630" ht="24.95" customHeight="1" spans="1:41">
      <c r="A630" s="30" t="s">
        <v>1847</v>
      </c>
      <c r="B630" s="30">
        <v>57016233</v>
      </c>
      <c r="C630" s="31" t="s">
        <v>1944</v>
      </c>
      <c r="D630" s="31" t="s">
        <v>1945</v>
      </c>
      <c r="E630" s="32">
        <v>50</v>
      </c>
      <c r="F630" s="30">
        <v>5428</v>
      </c>
      <c r="G630" s="30">
        <v>1991</v>
      </c>
      <c r="H630" s="30">
        <v>1677</v>
      </c>
      <c r="I630" s="30">
        <v>2201</v>
      </c>
      <c r="J630" s="30">
        <v>2096</v>
      </c>
      <c r="K630" s="30">
        <v>2354</v>
      </c>
      <c r="L630" s="30">
        <v>2073</v>
      </c>
      <c r="M630" s="30">
        <v>2791</v>
      </c>
      <c r="N630" s="30">
        <v>2988</v>
      </c>
      <c r="O630" s="30">
        <v>2661</v>
      </c>
      <c r="P630" s="30">
        <v>2430</v>
      </c>
      <c r="Q630" s="30">
        <v>2063</v>
      </c>
      <c r="R630" s="30">
        <f t="shared" si="36"/>
        <v>30753</v>
      </c>
      <c r="S630" s="40">
        <f t="shared" si="38"/>
        <v>32290.65</v>
      </c>
      <c r="T630" s="30">
        <v>1837</v>
      </c>
      <c r="U630" s="30">
        <v>1685</v>
      </c>
      <c r="V630" s="30">
        <v>705</v>
      </c>
      <c r="W630" s="30">
        <v>2106</v>
      </c>
      <c r="X630" s="30">
        <v>2017</v>
      </c>
      <c r="Y630" s="30">
        <v>3090</v>
      </c>
      <c r="Z630" s="30">
        <v>2353</v>
      </c>
      <c r="AA630" s="30">
        <v>2906</v>
      </c>
      <c r="AB630" s="30">
        <v>2706</v>
      </c>
      <c r="AC630" s="30">
        <v>2629</v>
      </c>
      <c r="AD630" s="30">
        <v>2347</v>
      </c>
      <c r="AE630" s="30">
        <v>2159</v>
      </c>
      <c r="AF630" s="30">
        <f t="shared" si="37"/>
        <v>26540</v>
      </c>
      <c r="AG630" s="40">
        <f t="shared" si="39"/>
        <v>27867</v>
      </c>
      <c r="AH630" s="30">
        <v>2203</v>
      </c>
      <c r="AI630" s="30">
        <v>1369</v>
      </c>
      <c r="AJ630" s="30">
        <v>1141</v>
      </c>
      <c r="AK630" s="33" t="s">
        <v>1849</v>
      </c>
      <c r="AL630" s="33"/>
      <c r="AM630" s="31"/>
      <c r="AN630" s="33" t="s">
        <v>1946</v>
      </c>
      <c r="AO630" s="33" t="s">
        <v>23</v>
      </c>
    </row>
    <row r="631" ht="24.95" customHeight="1" spans="1:41">
      <c r="A631" s="30" t="s">
        <v>1847</v>
      </c>
      <c r="B631" s="30">
        <v>57016237</v>
      </c>
      <c r="C631" s="31" t="s">
        <v>1947</v>
      </c>
      <c r="D631" s="31" t="s">
        <v>1948</v>
      </c>
      <c r="E631" s="32">
        <v>50</v>
      </c>
      <c r="F631" s="30">
        <v>306</v>
      </c>
      <c r="G631" s="30">
        <v>258</v>
      </c>
      <c r="H631" s="30">
        <v>450</v>
      </c>
      <c r="I631" s="30">
        <v>491</v>
      </c>
      <c r="J631" s="30">
        <v>530</v>
      </c>
      <c r="K631" s="30">
        <v>873</v>
      </c>
      <c r="L631" s="30">
        <v>431</v>
      </c>
      <c r="M631" s="30">
        <v>645</v>
      </c>
      <c r="N631" s="30">
        <v>780</v>
      </c>
      <c r="O631" s="30">
        <v>1690</v>
      </c>
      <c r="P631" s="30">
        <v>1740</v>
      </c>
      <c r="Q631" s="30">
        <v>2607</v>
      </c>
      <c r="R631" s="30">
        <f t="shared" si="36"/>
        <v>10801</v>
      </c>
      <c r="S631" s="40">
        <f t="shared" si="38"/>
        <v>11341.05</v>
      </c>
      <c r="T631" s="30">
        <v>3204</v>
      </c>
      <c r="U631" s="30">
        <v>3596</v>
      </c>
      <c r="V631" s="30">
        <v>2724</v>
      </c>
      <c r="W631" s="30">
        <v>2772</v>
      </c>
      <c r="X631" s="30">
        <v>3417</v>
      </c>
      <c r="Y631" s="30">
        <v>1970</v>
      </c>
      <c r="Z631" s="30">
        <v>1500</v>
      </c>
      <c r="AA631" s="30">
        <v>2108</v>
      </c>
      <c r="AB631" s="30">
        <v>2487</v>
      </c>
      <c r="AC631" s="30">
        <v>2802</v>
      </c>
      <c r="AD631" s="30">
        <v>2566</v>
      </c>
      <c r="AE631" s="30">
        <v>2118</v>
      </c>
      <c r="AF631" s="30">
        <f t="shared" si="37"/>
        <v>31264</v>
      </c>
      <c r="AG631" s="40">
        <f t="shared" si="39"/>
        <v>32827.2</v>
      </c>
      <c r="AH631" s="30">
        <v>1994</v>
      </c>
      <c r="AI631" s="30">
        <v>1304</v>
      </c>
      <c r="AJ631" s="30">
        <v>1563</v>
      </c>
      <c r="AK631" s="33" t="s">
        <v>1849</v>
      </c>
      <c r="AL631" s="33"/>
      <c r="AM631" s="31"/>
      <c r="AN631" s="33" t="s">
        <v>1949</v>
      </c>
      <c r="AO631" s="33" t="s">
        <v>253</v>
      </c>
    </row>
    <row r="632" ht="24.95" customHeight="1" spans="1:41">
      <c r="A632" s="30" t="s">
        <v>1847</v>
      </c>
      <c r="B632" s="30">
        <v>57016239</v>
      </c>
      <c r="C632" s="31" t="s">
        <v>1950</v>
      </c>
      <c r="D632" s="31" t="s">
        <v>1951</v>
      </c>
      <c r="E632" s="32">
        <v>80</v>
      </c>
      <c r="F632" s="30">
        <v>3785</v>
      </c>
      <c r="G632" s="30">
        <v>2162</v>
      </c>
      <c r="H632" s="30">
        <v>2063</v>
      </c>
      <c r="I632" s="30">
        <v>2765</v>
      </c>
      <c r="J632" s="30">
        <v>3194</v>
      </c>
      <c r="K632" s="30">
        <v>2983</v>
      </c>
      <c r="L632" s="30">
        <v>3027</v>
      </c>
      <c r="M632" s="30">
        <v>3562</v>
      </c>
      <c r="N632" s="30">
        <v>4041</v>
      </c>
      <c r="O632" s="30">
        <v>3840</v>
      </c>
      <c r="P632" s="30">
        <v>3201</v>
      </c>
      <c r="Q632" s="30">
        <v>3716</v>
      </c>
      <c r="R632" s="30">
        <f t="shared" si="36"/>
        <v>38339</v>
      </c>
      <c r="S632" s="40">
        <f t="shared" si="38"/>
        <v>40255.95</v>
      </c>
      <c r="T632" s="30">
        <v>3537</v>
      </c>
      <c r="U632" s="30">
        <v>3956</v>
      </c>
      <c r="V632" s="30">
        <v>1508</v>
      </c>
      <c r="W632" s="30">
        <v>4990</v>
      </c>
      <c r="X632" s="30">
        <v>5655</v>
      </c>
      <c r="Y632" s="30">
        <v>4732</v>
      </c>
      <c r="Z632" s="30">
        <v>3937</v>
      </c>
      <c r="AA632" s="30">
        <v>5734</v>
      </c>
      <c r="AB632" s="30">
        <v>5281</v>
      </c>
      <c r="AC632" s="30">
        <v>4707</v>
      </c>
      <c r="AD632" s="30">
        <v>4724</v>
      </c>
      <c r="AE632" s="30">
        <v>4501</v>
      </c>
      <c r="AF632" s="30">
        <f t="shared" si="37"/>
        <v>53262</v>
      </c>
      <c r="AG632" s="40">
        <f t="shared" si="39"/>
        <v>55925.1</v>
      </c>
      <c r="AH632" s="30">
        <v>4631</v>
      </c>
      <c r="AI632" s="30">
        <v>3765</v>
      </c>
      <c r="AJ632" s="30">
        <v>2216</v>
      </c>
      <c r="AK632" s="33" t="s">
        <v>1849</v>
      </c>
      <c r="AL632" s="33"/>
      <c r="AM632" s="31"/>
      <c r="AN632" s="33" t="s">
        <v>1952</v>
      </c>
      <c r="AO632" s="33" t="s">
        <v>253</v>
      </c>
    </row>
    <row r="633" ht="24.95" customHeight="1" spans="1:41">
      <c r="A633" s="30" t="s">
        <v>1847</v>
      </c>
      <c r="B633" s="30">
        <v>57016231</v>
      </c>
      <c r="C633" s="31" t="s">
        <v>1953</v>
      </c>
      <c r="D633" s="31" t="s">
        <v>1954</v>
      </c>
      <c r="E633" s="32">
        <v>50</v>
      </c>
      <c r="F633" s="30">
        <v>3313</v>
      </c>
      <c r="G633" s="30">
        <v>1935</v>
      </c>
      <c r="H633" s="30">
        <v>2687</v>
      </c>
      <c r="I633" s="30">
        <v>3634</v>
      </c>
      <c r="J633" s="30">
        <v>3557</v>
      </c>
      <c r="K633" s="30">
        <v>3922</v>
      </c>
      <c r="L633" s="30">
        <v>3353</v>
      </c>
      <c r="M633" s="30">
        <v>3677</v>
      </c>
      <c r="N633" s="30">
        <v>3371</v>
      </c>
      <c r="O633" s="30">
        <v>2911</v>
      </c>
      <c r="P633" s="30">
        <v>2258</v>
      </c>
      <c r="Q633" s="30">
        <v>2410</v>
      </c>
      <c r="R633" s="30">
        <f t="shared" si="36"/>
        <v>37028</v>
      </c>
      <c r="S633" s="40">
        <f t="shared" si="38"/>
        <v>38879.4</v>
      </c>
      <c r="T633" s="30">
        <v>2596</v>
      </c>
      <c r="U633" s="30">
        <v>2262</v>
      </c>
      <c r="V633" s="30">
        <v>1365</v>
      </c>
      <c r="W633" s="30">
        <v>4791</v>
      </c>
      <c r="X633" s="30">
        <v>5090</v>
      </c>
      <c r="Y633" s="30">
        <v>4554</v>
      </c>
      <c r="Z633" s="30">
        <v>3693</v>
      </c>
      <c r="AA633" s="30">
        <v>4974</v>
      </c>
      <c r="AB633" s="30">
        <v>4833</v>
      </c>
      <c r="AC633" s="30">
        <v>4590</v>
      </c>
      <c r="AD633" s="30">
        <v>4120</v>
      </c>
      <c r="AE633" s="30">
        <v>4432</v>
      </c>
      <c r="AF633" s="30">
        <f t="shared" si="37"/>
        <v>47300</v>
      </c>
      <c r="AG633" s="40">
        <f t="shared" si="39"/>
        <v>49665</v>
      </c>
      <c r="AH633" s="30">
        <v>4381</v>
      </c>
      <c r="AI633" s="30">
        <v>3438</v>
      </c>
      <c r="AJ633" s="30">
        <v>2390</v>
      </c>
      <c r="AK633" s="33" t="s">
        <v>1849</v>
      </c>
      <c r="AL633" s="33"/>
      <c r="AM633" s="31"/>
      <c r="AN633" s="33" t="s">
        <v>1955</v>
      </c>
      <c r="AO633" s="33" t="s">
        <v>23</v>
      </c>
    </row>
    <row r="634" ht="24.95" customHeight="1" spans="1:41">
      <c r="A634" s="30" t="s">
        <v>1847</v>
      </c>
      <c r="B634" s="30">
        <v>57017585</v>
      </c>
      <c r="C634" s="31" t="s">
        <v>1956</v>
      </c>
      <c r="D634" s="31" t="s">
        <v>1957</v>
      </c>
      <c r="E634" s="32">
        <v>50</v>
      </c>
      <c r="F634" s="30">
        <v>1098</v>
      </c>
      <c r="G634" s="30">
        <v>1703</v>
      </c>
      <c r="H634" s="30">
        <v>1638</v>
      </c>
      <c r="I634" s="30">
        <v>2156</v>
      </c>
      <c r="J634" s="30">
        <v>2178</v>
      </c>
      <c r="K634" s="30">
        <v>2146</v>
      </c>
      <c r="L634" s="30">
        <v>1994</v>
      </c>
      <c r="M634" s="30">
        <v>1904</v>
      </c>
      <c r="N634" s="30">
        <v>1845</v>
      </c>
      <c r="O634" s="30">
        <v>2030</v>
      </c>
      <c r="P634" s="30">
        <v>2320</v>
      </c>
      <c r="Q634" s="30">
        <v>2481</v>
      </c>
      <c r="R634" s="30">
        <f t="shared" si="36"/>
        <v>23493</v>
      </c>
      <c r="S634" s="40">
        <f t="shared" si="38"/>
        <v>24667.65</v>
      </c>
      <c r="T634" s="30">
        <v>2438</v>
      </c>
      <c r="U634" s="30">
        <v>2806</v>
      </c>
      <c r="V634" s="30">
        <v>2304</v>
      </c>
      <c r="W634" s="30">
        <v>2402</v>
      </c>
      <c r="X634" s="30">
        <v>2680</v>
      </c>
      <c r="Y634" s="30">
        <v>2799</v>
      </c>
      <c r="Z634" s="30">
        <v>2674</v>
      </c>
      <c r="AA634" s="30">
        <v>3023</v>
      </c>
      <c r="AB634" s="30">
        <v>3085</v>
      </c>
      <c r="AC634" s="30">
        <v>2457</v>
      </c>
      <c r="AD634" s="30">
        <v>2769</v>
      </c>
      <c r="AE634" s="30">
        <v>3126</v>
      </c>
      <c r="AF634" s="30">
        <f t="shared" si="37"/>
        <v>32563</v>
      </c>
      <c r="AG634" s="40">
        <f t="shared" si="39"/>
        <v>34191.15</v>
      </c>
      <c r="AH634" s="30">
        <v>2751</v>
      </c>
      <c r="AI634" s="30">
        <v>1924</v>
      </c>
      <c r="AJ634" s="30">
        <v>1585</v>
      </c>
      <c r="AK634" s="33" t="s">
        <v>1849</v>
      </c>
      <c r="AL634" s="33"/>
      <c r="AM634" s="31"/>
      <c r="AN634" s="33" t="s">
        <v>1958</v>
      </c>
      <c r="AO634" s="33" t="s">
        <v>23</v>
      </c>
    </row>
    <row r="635" ht="24.95" customHeight="1" spans="1:41">
      <c r="A635" s="30" t="s">
        <v>1851</v>
      </c>
      <c r="B635" s="30">
        <v>57006084</v>
      </c>
      <c r="C635" s="31" t="s">
        <v>1959</v>
      </c>
      <c r="D635" s="31" t="s">
        <v>1960</v>
      </c>
      <c r="E635" s="32">
        <v>50</v>
      </c>
      <c r="F635" s="30">
        <v>1707</v>
      </c>
      <c r="G635" s="30">
        <v>1110</v>
      </c>
      <c r="H635" s="30">
        <v>1374</v>
      </c>
      <c r="I635" s="30">
        <v>1661</v>
      </c>
      <c r="J635" s="30">
        <v>1821</v>
      </c>
      <c r="K635" s="30">
        <v>1459</v>
      </c>
      <c r="L635" s="30">
        <v>1228</v>
      </c>
      <c r="M635" s="30">
        <v>2072</v>
      </c>
      <c r="N635" s="30">
        <v>2748</v>
      </c>
      <c r="O635" s="30">
        <v>2822</v>
      </c>
      <c r="P635" s="30">
        <v>2736</v>
      </c>
      <c r="Q635" s="30">
        <v>3031</v>
      </c>
      <c r="R635" s="30">
        <f t="shared" si="36"/>
        <v>23769</v>
      </c>
      <c r="S635" s="40">
        <f t="shared" si="38"/>
        <v>24957.45</v>
      </c>
      <c r="T635" s="30">
        <v>3072</v>
      </c>
      <c r="U635" s="30">
        <v>3024</v>
      </c>
      <c r="V635" s="30">
        <v>1738</v>
      </c>
      <c r="W635" s="30">
        <v>2393</v>
      </c>
      <c r="X635" s="30">
        <v>2621</v>
      </c>
      <c r="Y635" s="30">
        <v>2902</v>
      </c>
      <c r="Z635" s="30">
        <v>2733</v>
      </c>
      <c r="AA635" s="30">
        <v>3008</v>
      </c>
      <c r="AB635" s="30">
        <v>3371</v>
      </c>
      <c r="AC635" s="30">
        <v>3697</v>
      </c>
      <c r="AD635" s="30">
        <v>3289</v>
      </c>
      <c r="AE635" s="30">
        <v>2841</v>
      </c>
      <c r="AF635" s="30">
        <f t="shared" si="37"/>
        <v>34689</v>
      </c>
      <c r="AG635" s="40">
        <f t="shared" si="39"/>
        <v>36423.45</v>
      </c>
      <c r="AH635" s="30">
        <v>3359</v>
      </c>
      <c r="AI635" s="30">
        <v>3054</v>
      </c>
      <c r="AJ635" s="30">
        <v>1944</v>
      </c>
      <c r="AK635" s="33" t="s">
        <v>1849</v>
      </c>
      <c r="AL635" s="33"/>
      <c r="AM635" s="31" t="s">
        <v>1959</v>
      </c>
      <c r="AN635" s="33" t="s">
        <v>1961</v>
      </c>
      <c r="AO635" s="33" t="s">
        <v>23</v>
      </c>
    </row>
    <row r="636" ht="24.95" customHeight="1" spans="1:41">
      <c r="A636" s="30" t="s">
        <v>1851</v>
      </c>
      <c r="B636" s="30">
        <v>57006091</v>
      </c>
      <c r="C636" s="31" t="s">
        <v>1959</v>
      </c>
      <c r="D636" s="31" t="s">
        <v>1962</v>
      </c>
      <c r="E636" s="32">
        <v>50</v>
      </c>
      <c r="F636" s="30">
        <v>2891</v>
      </c>
      <c r="G636" s="30">
        <v>2302</v>
      </c>
      <c r="H636" s="30">
        <v>2765</v>
      </c>
      <c r="I636" s="30">
        <v>2836</v>
      </c>
      <c r="J636" s="30">
        <v>3246</v>
      </c>
      <c r="K636" s="30">
        <v>3188</v>
      </c>
      <c r="L636" s="30">
        <v>3269</v>
      </c>
      <c r="M636" s="30">
        <v>3544</v>
      </c>
      <c r="N636" s="30">
        <v>3399</v>
      </c>
      <c r="O636" s="30">
        <v>3606</v>
      </c>
      <c r="P636" s="30">
        <v>3256</v>
      </c>
      <c r="Q636" s="30">
        <v>3227</v>
      </c>
      <c r="R636" s="30">
        <f t="shared" si="36"/>
        <v>37529</v>
      </c>
      <c r="S636" s="40">
        <f t="shared" si="38"/>
        <v>39405.45</v>
      </c>
      <c r="T636" s="30">
        <v>3931</v>
      </c>
      <c r="U636" s="30">
        <v>4247</v>
      </c>
      <c r="V636" s="30">
        <v>1995</v>
      </c>
      <c r="W636" s="30">
        <v>3905</v>
      </c>
      <c r="X636" s="30">
        <v>4322</v>
      </c>
      <c r="Y636" s="30">
        <v>3915</v>
      </c>
      <c r="Z636" s="30">
        <v>4253</v>
      </c>
      <c r="AA636" s="30">
        <v>4464</v>
      </c>
      <c r="AB636" s="30">
        <v>4270</v>
      </c>
      <c r="AC636" s="30">
        <v>4199</v>
      </c>
      <c r="AD636" s="30">
        <v>3910</v>
      </c>
      <c r="AE636" s="30">
        <v>4363</v>
      </c>
      <c r="AF636" s="30">
        <f t="shared" si="37"/>
        <v>47774</v>
      </c>
      <c r="AG636" s="40">
        <f t="shared" si="39"/>
        <v>50162.7</v>
      </c>
      <c r="AH636" s="30">
        <v>5347</v>
      </c>
      <c r="AI636" s="30">
        <v>6100</v>
      </c>
      <c r="AJ636" s="30">
        <v>4311</v>
      </c>
      <c r="AK636" s="33" t="s">
        <v>1849</v>
      </c>
      <c r="AL636" s="33"/>
      <c r="AM636" s="31" t="s">
        <v>1959</v>
      </c>
      <c r="AN636" s="33" t="s">
        <v>1961</v>
      </c>
      <c r="AO636" s="33" t="s">
        <v>23</v>
      </c>
    </row>
    <row r="637" ht="24.95" customHeight="1" spans="1:41">
      <c r="A637" s="30" t="s">
        <v>1851</v>
      </c>
      <c r="B637" s="30">
        <v>57000678</v>
      </c>
      <c r="C637" s="31" t="s">
        <v>1963</v>
      </c>
      <c r="D637" s="31" t="s">
        <v>1964</v>
      </c>
      <c r="E637" s="32">
        <v>40</v>
      </c>
      <c r="F637" s="30">
        <v>6021</v>
      </c>
      <c r="G637" s="30">
        <v>5646</v>
      </c>
      <c r="H637" s="30">
        <v>5006</v>
      </c>
      <c r="I637" s="30">
        <v>5861</v>
      </c>
      <c r="J637" s="30">
        <v>6543</v>
      </c>
      <c r="K637" s="30">
        <v>6703</v>
      </c>
      <c r="L637" s="30">
        <v>6319</v>
      </c>
      <c r="M637" s="30">
        <v>7267</v>
      </c>
      <c r="N637" s="30">
        <v>6842</v>
      </c>
      <c r="O637" s="30">
        <v>6586</v>
      </c>
      <c r="P637" s="30">
        <v>6178</v>
      </c>
      <c r="Q637" s="30">
        <v>6323</v>
      </c>
      <c r="R637" s="30">
        <f t="shared" si="36"/>
        <v>75295</v>
      </c>
      <c r="S637" s="40">
        <f t="shared" si="38"/>
        <v>79059.75</v>
      </c>
      <c r="T637" s="30">
        <v>5895</v>
      </c>
      <c r="U637" s="30">
        <v>6666</v>
      </c>
      <c r="V637" s="30">
        <v>4113</v>
      </c>
      <c r="W637" s="30">
        <v>5712</v>
      </c>
      <c r="X637" s="30">
        <v>6504</v>
      </c>
      <c r="Y637" s="30">
        <v>6175</v>
      </c>
      <c r="Z637" s="30">
        <v>6561</v>
      </c>
      <c r="AA637" s="30">
        <v>6669</v>
      </c>
      <c r="AB637" s="30">
        <v>6804</v>
      </c>
      <c r="AC637" s="30">
        <v>6797</v>
      </c>
      <c r="AD637" s="30">
        <v>6310</v>
      </c>
      <c r="AE637" s="30">
        <v>5438</v>
      </c>
      <c r="AF637" s="30">
        <f t="shared" si="37"/>
        <v>73644</v>
      </c>
      <c r="AG637" s="40">
        <f t="shared" si="39"/>
        <v>77326.2</v>
      </c>
      <c r="AH637" s="30">
        <v>4708</v>
      </c>
      <c r="AI637" s="30">
        <v>4071</v>
      </c>
      <c r="AJ637" s="30">
        <v>3615</v>
      </c>
      <c r="AK637" s="33" t="s">
        <v>1849</v>
      </c>
      <c r="AL637" s="33"/>
      <c r="AM637" s="31"/>
      <c r="AN637" s="33" t="s">
        <v>1965</v>
      </c>
      <c r="AO637" s="33" t="s">
        <v>23</v>
      </c>
    </row>
    <row r="638" ht="24.95" customHeight="1" spans="1:41">
      <c r="A638" s="30" t="s">
        <v>1851</v>
      </c>
      <c r="B638" s="30">
        <v>57012177</v>
      </c>
      <c r="C638" s="31" t="s">
        <v>1963</v>
      </c>
      <c r="D638" s="31" t="s">
        <v>1966</v>
      </c>
      <c r="E638" s="32">
        <v>100</v>
      </c>
      <c r="F638" s="30">
        <v>21318</v>
      </c>
      <c r="G638" s="30">
        <v>23505</v>
      </c>
      <c r="H638" s="30">
        <v>19692</v>
      </c>
      <c r="I638" s="30">
        <v>22649</v>
      </c>
      <c r="J638" s="30">
        <v>25927</v>
      </c>
      <c r="K638" s="30">
        <v>26409</v>
      </c>
      <c r="L638" s="30">
        <v>25025</v>
      </c>
      <c r="M638" s="30">
        <v>28175</v>
      </c>
      <c r="N638" s="30">
        <v>24908</v>
      </c>
      <c r="O638" s="30">
        <v>25240</v>
      </c>
      <c r="P638" s="30">
        <v>25338</v>
      </c>
      <c r="Q638" s="30">
        <v>26046</v>
      </c>
      <c r="R638" s="30">
        <f t="shared" si="36"/>
        <v>294232</v>
      </c>
      <c r="S638" s="40">
        <f t="shared" si="38"/>
        <v>308943.6</v>
      </c>
      <c r="T638" s="30">
        <v>23484</v>
      </c>
      <c r="U638" s="30">
        <v>28929</v>
      </c>
      <c r="V638" s="30">
        <v>24297</v>
      </c>
      <c r="W638" s="30">
        <v>23544</v>
      </c>
      <c r="X638" s="30">
        <v>22335</v>
      </c>
      <c r="Y638" s="30">
        <v>21786</v>
      </c>
      <c r="Z638" s="30">
        <v>21346</v>
      </c>
      <c r="AA638" s="30">
        <v>21113</v>
      </c>
      <c r="AB638" s="30">
        <v>22795</v>
      </c>
      <c r="AC638" s="30">
        <v>24561</v>
      </c>
      <c r="AD638" s="30">
        <v>23270</v>
      </c>
      <c r="AE638" s="30">
        <v>22780</v>
      </c>
      <c r="AF638" s="30">
        <f t="shared" si="37"/>
        <v>280240</v>
      </c>
      <c r="AG638" s="40">
        <f t="shared" si="39"/>
        <v>294252</v>
      </c>
      <c r="AH638" s="30">
        <v>24531</v>
      </c>
      <c r="AI638" s="30">
        <v>23927</v>
      </c>
      <c r="AJ638" s="30">
        <v>24218</v>
      </c>
      <c r="AK638" s="33" t="s">
        <v>1849</v>
      </c>
      <c r="AL638" s="33"/>
      <c r="AM638" s="31" t="s">
        <v>1967</v>
      </c>
      <c r="AN638" s="33" t="s">
        <v>1965</v>
      </c>
      <c r="AO638" s="33" t="s">
        <v>23</v>
      </c>
    </row>
    <row r="639" ht="24.95" customHeight="1" spans="1:41">
      <c r="A639" s="30" t="s">
        <v>1847</v>
      </c>
      <c r="B639" s="30">
        <v>57000872</v>
      </c>
      <c r="C639" s="31" t="s">
        <v>1968</v>
      </c>
      <c r="D639" s="31" t="s">
        <v>1969</v>
      </c>
      <c r="E639" s="32">
        <v>80</v>
      </c>
      <c r="F639" s="30">
        <v>0</v>
      </c>
      <c r="G639" s="30">
        <v>19924</v>
      </c>
      <c r="H639" s="30">
        <v>8599</v>
      </c>
      <c r="I639" s="30">
        <v>8100</v>
      </c>
      <c r="J639" s="30">
        <v>9094</v>
      </c>
      <c r="K639" s="30">
        <v>11333</v>
      </c>
      <c r="L639" s="30">
        <v>10979</v>
      </c>
      <c r="M639" s="30">
        <v>12323</v>
      </c>
      <c r="N639" s="30">
        <v>13286</v>
      </c>
      <c r="O639" s="30">
        <v>14831</v>
      </c>
      <c r="P639" s="30">
        <v>15998</v>
      </c>
      <c r="Q639" s="30">
        <v>20753</v>
      </c>
      <c r="R639" s="30">
        <f t="shared" si="36"/>
        <v>145220</v>
      </c>
      <c r="S639" s="40">
        <f t="shared" si="38"/>
        <v>152481</v>
      </c>
      <c r="T639" s="30">
        <v>12828</v>
      </c>
      <c r="U639" s="30">
        <v>15030</v>
      </c>
      <c r="V639" s="30">
        <v>10789</v>
      </c>
      <c r="W639" s="30">
        <v>13277</v>
      </c>
      <c r="X639" s="30">
        <v>15514</v>
      </c>
      <c r="Y639" s="30">
        <v>12523</v>
      </c>
      <c r="Z639" s="30">
        <v>10936</v>
      </c>
      <c r="AA639" s="30">
        <v>12286</v>
      </c>
      <c r="AB639" s="30">
        <v>13929</v>
      </c>
      <c r="AC639" s="30">
        <v>15803</v>
      </c>
      <c r="AD639" s="30">
        <v>15733</v>
      </c>
      <c r="AE639" s="30">
        <v>17874</v>
      </c>
      <c r="AF639" s="30">
        <f t="shared" si="37"/>
        <v>166522</v>
      </c>
      <c r="AG639" s="40">
        <f t="shared" si="39"/>
        <v>174848.1</v>
      </c>
      <c r="AH639" s="30">
        <v>19667</v>
      </c>
      <c r="AI639" s="30">
        <v>17080</v>
      </c>
      <c r="AJ639" s="30">
        <v>16051</v>
      </c>
      <c r="AK639" s="33" t="s">
        <v>1849</v>
      </c>
      <c r="AL639" s="33"/>
      <c r="AM639" s="31" t="s">
        <v>1968</v>
      </c>
      <c r="AN639" s="33" t="s">
        <v>1970</v>
      </c>
      <c r="AO639" s="33" t="s">
        <v>23</v>
      </c>
    </row>
    <row r="640" ht="24.95" customHeight="1" spans="1:41">
      <c r="A640" s="30" t="s">
        <v>1847</v>
      </c>
      <c r="B640" s="30">
        <v>57012179</v>
      </c>
      <c r="C640" s="31" t="s">
        <v>1971</v>
      </c>
      <c r="D640" s="31" t="s">
        <v>1972</v>
      </c>
      <c r="E640" s="32">
        <v>100</v>
      </c>
      <c r="F640" s="30">
        <v>856</v>
      </c>
      <c r="G640" s="30">
        <v>412</v>
      </c>
      <c r="H640" s="30">
        <v>584</v>
      </c>
      <c r="I640" s="30">
        <v>254</v>
      </c>
      <c r="J640" s="30">
        <v>844</v>
      </c>
      <c r="K640" s="30">
        <v>491</v>
      </c>
      <c r="L640" s="30">
        <v>365</v>
      </c>
      <c r="M640" s="30">
        <v>387</v>
      </c>
      <c r="N640" s="30">
        <v>426</v>
      </c>
      <c r="O640" s="30">
        <v>377</v>
      </c>
      <c r="P640" s="30">
        <v>460</v>
      </c>
      <c r="Q640" s="30">
        <v>768</v>
      </c>
      <c r="R640" s="30">
        <f t="shared" si="36"/>
        <v>6224</v>
      </c>
      <c r="S640" s="40">
        <f t="shared" si="38"/>
        <v>6535.2</v>
      </c>
      <c r="T640" s="30">
        <v>2024</v>
      </c>
      <c r="U640" s="30">
        <v>5431</v>
      </c>
      <c r="V640" s="30">
        <v>3467</v>
      </c>
      <c r="W640" s="30">
        <v>4</v>
      </c>
      <c r="X640" s="30">
        <v>0</v>
      </c>
      <c r="Y640" s="30">
        <v>0</v>
      </c>
      <c r="Z640" s="30">
        <v>0</v>
      </c>
      <c r="AA640" s="30">
        <v>0</v>
      </c>
      <c r="AB640" s="30">
        <v>0</v>
      </c>
      <c r="AC640" s="30">
        <v>0</v>
      </c>
      <c r="AD640" s="30">
        <v>0</v>
      </c>
      <c r="AE640" s="30">
        <v>0</v>
      </c>
      <c r="AF640" s="30">
        <f t="shared" si="37"/>
        <v>10926</v>
      </c>
      <c r="AG640" s="40">
        <f t="shared" si="39"/>
        <v>11472.3</v>
      </c>
      <c r="AH640" s="30">
        <v>0</v>
      </c>
      <c r="AI640" s="30">
        <v>0</v>
      </c>
      <c r="AJ640" s="30">
        <v>0</v>
      </c>
      <c r="AK640" s="33" t="s">
        <v>1849</v>
      </c>
      <c r="AL640" s="33"/>
      <c r="AM640" s="31"/>
      <c r="AN640" s="33" t="s">
        <v>1973</v>
      </c>
      <c r="AO640" s="33" t="s">
        <v>23</v>
      </c>
    </row>
    <row r="641" ht="24.95" customHeight="1" spans="1:41">
      <c r="A641" s="30" t="s">
        <v>1851</v>
      </c>
      <c r="B641" s="30">
        <v>57011237</v>
      </c>
      <c r="C641" s="31" t="s">
        <v>1974</v>
      </c>
      <c r="D641" s="31" t="s">
        <v>1975</v>
      </c>
      <c r="E641" s="32">
        <v>40</v>
      </c>
      <c r="F641" s="30">
        <v>2035</v>
      </c>
      <c r="G641" s="30">
        <v>1837</v>
      </c>
      <c r="H641" s="30">
        <v>1407</v>
      </c>
      <c r="I641" s="30">
        <v>1383</v>
      </c>
      <c r="J641" s="30">
        <v>1400</v>
      </c>
      <c r="K641" s="30">
        <v>1301</v>
      </c>
      <c r="L641" s="30">
        <v>1748</v>
      </c>
      <c r="M641" s="30">
        <v>1933</v>
      </c>
      <c r="N641" s="30">
        <v>1933</v>
      </c>
      <c r="O641" s="30">
        <v>1744</v>
      </c>
      <c r="P641" s="30">
        <v>1631</v>
      </c>
      <c r="Q641" s="30">
        <v>1653</v>
      </c>
      <c r="R641" s="30">
        <f t="shared" si="36"/>
        <v>20005</v>
      </c>
      <c r="S641" s="40">
        <f t="shared" si="38"/>
        <v>21005.25</v>
      </c>
      <c r="T641" s="30">
        <v>1579</v>
      </c>
      <c r="U641" s="30">
        <v>2086</v>
      </c>
      <c r="V641" s="30">
        <v>952</v>
      </c>
      <c r="W641" s="30">
        <v>1253</v>
      </c>
      <c r="X641" s="30">
        <v>1503</v>
      </c>
      <c r="Y641" s="30">
        <v>858</v>
      </c>
      <c r="Z641" s="30">
        <v>1194</v>
      </c>
      <c r="AA641" s="30">
        <v>1223</v>
      </c>
      <c r="AB641" s="30">
        <v>1296</v>
      </c>
      <c r="AC641" s="30">
        <v>1261</v>
      </c>
      <c r="AD641" s="30">
        <v>1355</v>
      </c>
      <c r="AE641" s="30">
        <v>1300</v>
      </c>
      <c r="AF641" s="30">
        <f t="shared" si="37"/>
        <v>15860</v>
      </c>
      <c r="AG641" s="40">
        <f t="shared" si="39"/>
        <v>16653</v>
      </c>
      <c r="AH641" s="30">
        <v>1836</v>
      </c>
      <c r="AI641" s="30">
        <v>1858</v>
      </c>
      <c r="AJ641" s="30">
        <v>2777</v>
      </c>
      <c r="AK641" s="33" t="s">
        <v>1849</v>
      </c>
      <c r="AL641" s="33"/>
      <c r="AM641" s="31" t="s">
        <v>1976</v>
      </c>
      <c r="AN641" s="33" t="s">
        <v>1977</v>
      </c>
      <c r="AO641" s="33" t="s">
        <v>23</v>
      </c>
    </row>
    <row r="642" ht="24.95" customHeight="1" spans="1:41">
      <c r="A642" s="30" t="s">
        <v>1847</v>
      </c>
      <c r="B642" s="30">
        <v>57007209</v>
      </c>
      <c r="C642" s="31" t="s">
        <v>1978</v>
      </c>
      <c r="D642" s="31" t="s">
        <v>1979</v>
      </c>
      <c r="E642" s="32">
        <v>25</v>
      </c>
      <c r="F642" s="30">
        <v>751</v>
      </c>
      <c r="G642" s="30">
        <v>526</v>
      </c>
      <c r="H642" s="30">
        <v>697</v>
      </c>
      <c r="I642" s="30">
        <v>708</v>
      </c>
      <c r="J642" s="30">
        <v>789</v>
      </c>
      <c r="K642" s="30">
        <v>896</v>
      </c>
      <c r="L642" s="30">
        <v>903</v>
      </c>
      <c r="M642" s="30">
        <v>1001</v>
      </c>
      <c r="N642" s="30">
        <v>982</v>
      </c>
      <c r="O642" s="30">
        <v>1022</v>
      </c>
      <c r="P642" s="30">
        <v>900</v>
      </c>
      <c r="Q642" s="30">
        <v>986</v>
      </c>
      <c r="R642" s="30">
        <f t="shared" si="36"/>
        <v>10161</v>
      </c>
      <c r="S642" s="40">
        <f t="shared" si="38"/>
        <v>10669.05</v>
      </c>
      <c r="T642" s="30">
        <v>754</v>
      </c>
      <c r="U642" s="30">
        <v>791</v>
      </c>
      <c r="V642" s="30">
        <v>476</v>
      </c>
      <c r="W642" s="30">
        <v>571</v>
      </c>
      <c r="X642" s="30">
        <v>554</v>
      </c>
      <c r="Y642" s="30">
        <v>678</v>
      </c>
      <c r="Z642" s="30">
        <v>607</v>
      </c>
      <c r="AA642" s="30">
        <v>634</v>
      </c>
      <c r="AB642" s="30">
        <v>555</v>
      </c>
      <c r="AC642" s="30">
        <v>526</v>
      </c>
      <c r="AD642" s="30">
        <v>410</v>
      </c>
      <c r="AE642" s="30">
        <v>446</v>
      </c>
      <c r="AF642" s="30">
        <f t="shared" si="37"/>
        <v>7002</v>
      </c>
      <c r="AG642" s="40">
        <f t="shared" si="39"/>
        <v>7352.1</v>
      </c>
      <c r="AH642" s="30">
        <v>407</v>
      </c>
      <c r="AI642" s="30">
        <v>410</v>
      </c>
      <c r="AJ642" s="30">
        <v>284</v>
      </c>
      <c r="AK642" s="33" t="s">
        <v>1849</v>
      </c>
      <c r="AL642" s="33"/>
      <c r="AM642" s="31" t="s">
        <v>1980</v>
      </c>
      <c r="AN642" s="33" t="s">
        <v>1981</v>
      </c>
      <c r="AO642" s="33" t="s">
        <v>23</v>
      </c>
    </row>
    <row r="643" ht="24.95" customHeight="1" spans="1:41">
      <c r="A643" s="30" t="s">
        <v>1847</v>
      </c>
      <c r="B643" s="30">
        <v>57019926</v>
      </c>
      <c r="C643" s="31" t="s">
        <v>1982</v>
      </c>
      <c r="D643" s="31" t="s">
        <v>1983</v>
      </c>
      <c r="E643" s="32">
        <v>100</v>
      </c>
      <c r="F643" s="30">
        <v>1476</v>
      </c>
      <c r="G643" s="30">
        <v>686</v>
      </c>
      <c r="H643" s="30">
        <v>1219</v>
      </c>
      <c r="I643" s="30">
        <v>2727</v>
      </c>
      <c r="J643" s="30">
        <v>1339</v>
      </c>
      <c r="K643" s="30">
        <v>2648</v>
      </c>
      <c r="L643" s="30">
        <v>2893</v>
      </c>
      <c r="M643" s="30">
        <v>3902</v>
      </c>
      <c r="N643" s="30">
        <v>3560</v>
      </c>
      <c r="O643" s="30">
        <v>4473</v>
      </c>
      <c r="P643" s="30">
        <v>3145</v>
      </c>
      <c r="Q643" s="30">
        <v>3303</v>
      </c>
      <c r="R643" s="30">
        <f t="shared" ref="R643:R706" si="40">SUM(F643:Q643)</f>
        <v>31371</v>
      </c>
      <c r="S643" s="40">
        <f t="shared" si="38"/>
        <v>32939.55</v>
      </c>
      <c r="T643" s="30">
        <v>568</v>
      </c>
      <c r="U643" s="30">
        <v>2333</v>
      </c>
      <c r="V643" s="30">
        <v>450</v>
      </c>
      <c r="W643" s="30">
        <v>1775</v>
      </c>
      <c r="X643" s="30">
        <v>1733</v>
      </c>
      <c r="Y643" s="30">
        <v>1684</v>
      </c>
      <c r="Z643" s="30">
        <v>1515</v>
      </c>
      <c r="AA643" s="30">
        <v>2957</v>
      </c>
      <c r="AB643" s="30">
        <v>3355</v>
      </c>
      <c r="AC643" s="30">
        <v>3505</v>
      </c>
      <c r="AD643" s="30">
        <v>3823</v>
      </c>
      <c r="AE643" s="30">
        <v>3032</v>
      </c>
      <c r="AF643" s="30">
        <f t="shared" ref="AF643:AF706" si="41">SUM(T643:AE643)</f>
        <v>26730</v>
      </c>
      <c r="AG643" s="40">
        <f t="shared" si="39"/>
        <v>28066.5</v>
      </c>
      <c r="AH643" s="30">
        <v>1935</v>
      </c>
      <c r="AI643" s="30">
        <v>567</v>
      </c>
      <c r="AJ643" s="30">
        <v>289</v>
      </c>
      <c r="AK643" s="33" t="s">
        <v>1849</v>
      </c>
      <c r="AL643" s="33"/>
      <c r="AM643" s="31" t="s">
        <v>1984</v>
      </c>
      <c r="AN643" s="33" t="s">
        <v>1985</v>
      </c>
      <c r="AO643" s="33" t="s">
        <v>23</v>
      </c>
    </row>
    <row r="644" ht="24.95" customHeight="1" spans="1:41">
      <c r="A644" s="30" t="s">
        <v>1847</v>
      </c>
      <c r="B644" s="30">
        <v>57021074</v>
      </c>
      <c r="C644" s="31" t="s">
        <v>1986</v>
      </c>
      <c r="D644" s="31" t="s">
        <v>1987</v>
      </c>
      <c r="E644" s="32">
        <v>100</v>
      </c>
      <c r="F644" s="30">
        <v>2429</v>
      </c>
      <c r="G644" s="30">
        <v>3070</v>
      </c>
      <c r="H644" s="30">
        <v>2670</v>
      </c>
      <c r="I644" s="30">
        <v>1920</v>
      </c>
      <c r="J644" s="30">
        <v>1591</v>
      </c>
      <c r="K644" s="30">
        <v>2485</v>
      </c>
      <c r="L644" s="30">
        <v>1580</v>
      </c>
      <c r="M644" s="30">
        <v>2868</v>
      </c>
      <c r="N644" s="30">
        <v>2260</v>
      </c>
      <c r="O644" s="30">
        <v>1680</v>
      </c>
      <c r="P644" s="30">
        <v>2481</v>
      </c>
      <c r="Q644" s="30">
        <v>2893</v>
      </c>
      <c r="R644" s="30">
        <f t="shared" si="40"/>
        <v>27927</v>
      </c>
      <c r="S644" s="40">
        <f t="shared" ref="S644:S707" si="42">R644*1.05</f>
        <v>29323.35</v>
      </c>
      <c r="T644" s="30">
        <v>3312</v>
      </c>
      <c r="U644" s="30">
        <v>4394</v>
      </c>
      <c r="V644" s="30">
        <v>4686</v>
      </c>
      <c r="W644" s="30">
        <v>2795</v>
      </c>
      <c r="X644" s="30">
        <v>2935</v>
      </c>
      <c r="Y644" s="30">
        <v>3541</v>
      </c>
      <c r="Z644" s="30">
        <v>2971</v>
      </c>
      <c r="AA644" s="30">
        <v>3151</v>
      </c>
      <c r="AB644" s="30">
        <v>2686</v>
      </c>
      <c r="AC644" s="30">
        <v>1770</v>
      </c>
      <c r="AD644" s="30">
        <v>1831</v>
      </c>
      <c r="AE644" s="30">
        <v>1900</v>
      </c>
      <c r="AF644" s="30">
        <f t="shared" si="41"/>
        <v>35972</v>
      </c>
      <c r="AG644" s="40">
        <f t="shared" ref="AG644:AG707" si="43">AF644*1.05</f>
        <v>37770.6</v>
      </c>
      <c r="AH644" s="30">
        <v>2170</v>
      </c>
      <c r="AI644" s="30">
        <v>2158</v>
      </c>
      <c r="AJ644" s="30">
        <v>2144</v>
      </c>
      <c r="AK644" s="33" t="s">
        <v>1849</v>
      </c>
      <c r="AL644" s="33"/>
      <c r="AM644" s="31"/>
      <c r="AN644" s="33" t="s">
        <v>1988</v>
      </c>
      <c r="AO644" s="33" t="s">
        <v>20</v>
      </c>
    </row>
    <row r="645" ht="24.95" customHeight="1" spans="1:41">
      <c r="A645" s="30" t="s">
        <v>1847</v>
      </c>
      <c r="B645" s="30">
        <v>57021614</v>
      </c>
      <c r="C645" s="31" t="s">
        <v>1989</v>
      </c>
      <c r="D645" s="31" t="s">
        <v>1990</v>
      </c>
      <c r="E645" s="32">
        <v>80</v>
      </c>
      <c r="F645" s="30">
        <v>1131</v>
      </c>
      <c r="G645" s="30">
        <v>1051</v>
      </c>
      <c r="H645" s="30">
        <v>918</v>
      </c>
      <c r="I645" s="30">
        <v>1970</v>
      </c>
      <c r="J645" s="30">
        <v>585</v>
      </c>
      <c r="K645" s="30">
        <v>2465</v>
      </c>
      <c r="L645" s="30">
        <v>2410</v>
      </c>
      <c r="M645" s="30">
        <v>2252</v>
      </c>
      <c r="N645" s="30">
        <v>2159</v>
      </c>
      <c r="O645" s="30">
        <v>2247</v>
      </c>
      <c r="P645" s="30">
        <v>2204</v>
      </c>
      <c r="Q645" s="30">
        <v>2197</v>
      </c>
      <c r="R645" s="30">
        <f t="shared" si="40"/>
        <v>21589</v>
      </c>
      <c r="S645" s="40">
        <f t="shared" si="42"/>
        <v>22668.45</v>
      </c>
      <c r="T645" s="30">
        <v>2126</v>
      </c>
      <c r="U645" s="30">
        <v>2334</v>
      </c>
      <c r="V645" s="30">
        <v>1753</v>
      </c>
      <c r="W645" s="30">
        <v>2283</v>
      </c>
      <c r="X645" s="30">
        <v>2407</v>
      </c>
      <c r="Y645" s="30">
        <v>3115</v>
      </c>
      <c r="Z645" s="30">
        <v>2944</v>
      </c>
      <c r="AA645" s="30">
        <v>3204</v>
      </c>
      <c r="AB645" s="30">
        <v>3086</v>
      </c>
      <c r="AC645" s="30">
        <v>2491</v>
      </c>
      <c r="AD645" s="30">
        <v>2294</v>
      </c>
      <c r="AE645" s="30">
        <v>1640</v>
      </c>
      <c r="AF645" s="30">
        <f t="shared" si="41"/>
        <v>29677</v>
      </c>
      <c r="AG645" s="40">
        <f t="shared" si="43"/>
        <v>31160.85</v>
      </c>
      <c r="AH645" s="30">
        <v>1848</v>
      </c>
      <c r="AI645" s="30">
        <v>1444</v>
      </c>
      <c r="AJ645" s="30">
        <v>1917</v>
      </c>
      <c r="AK645" s="33" t="s">
        <v>1849</v>
      </c>
      <c r="AL645" s="33"/>
      <c r="AM645" s="31"/>
      <c r="AN645" s="33" t="s">
        <v>1991</v>
      </c>
      <c r="AO645" s="33" t="s">
        <v>23</v>
      </c>
    </row>
    <row r="646" ht="24.95" customHeight="1" spans="1:41">
      <c r="A646" s="30" t="s">
        <v>1847</v>
      </c>
      <c r="B646" s="30">
        <v>57022076</v>
      </c>
      <c r="C646" s="31" t="s">
        <v>1992</v>
      </c>
      <c r="D646" s="31" t="s">
        <v>1993</v>
      </c>
      <c r="E646" s="32">
        <v>25</v>
      </c>
      <c r="F646" s="30">
        <v>987</v>
      </c>
      <c r="G646" s="30">
        <v>912</v>
      </c>
      <c r="H646" s="30">
        <v>880</v>
      </c>
      <c r="I646" s="30">
        <v>821</v>
      </c>
      <c r="J646" s="30">
        <v>885</v>
      </c>
      <c r="K646" s="30">
        <v>950</v>
      </c>
      <c r="L646" s="30">
        <v>840</v>
      </c>
      <c r="M646" s="30">
        <v>797</v>
      </c>
      <c r="N646" s="30">
        <v>761</v>
      </c>
      <c r="O646" s="30">
        <v>822</v>
      </c>
      <c r="P646" s="30">
        <v>819</v>
      </c>
      <c r="Q646" s="30">
        <v>908</v>
      </c>
      <c r="R646" s="30">
        <f t="shared" si="40"/>
        <v>10382</v>
      </c>
      <c r="S646" s="40">
        <f t="shared" si="42"/>
        <v>10901.1</v>
      </c>
      <c r="T646" s="30">
        <v>768</v>
      </c>
      <c r="U646" s="30">
        <v>763</v>
      </c>
      <c r="V646" s="30">
        <v>756</v>
      </c>
      <c r="W646" s="30">
        <v>789</v>
      </c>
      <c r="X646" s="30">
        <v>886</v>
      </c>
      <c r="Y646" s="30">
        <v>604</v>
      </c>
      <c r="Z646" s="30">
        <v>590</v>
      </c>
      <c r="AA646" s="30">
        <v>642</v>
      </c>
      <c r="AB646" s="30">
        <v>483</v>
      </c>
      <c r="AC646" s="30">
        <v>280</v>
      </c>
      <c r="AD646" s="30">
        <v>250</v>
      </c>
      <c r="AE646" s="30">
        <v>288</v>
      </c>
      <c r="AF646" s="30">
        <f t="shared" si="41"/>
        <v>7099</v>
      </c>
      <c r="AG646" s="40">
        <f t="shared" si="43"/>
        <v>7453.95</v>
      </c>
      <c r="AH646" s="30">
        <v>381</v>
      </c>
      <c r="AI646" s="30">
        <v>255</v>
      </c>
      <c r="AJ646" s="30">
        <v>212</v>
      </c>
      <c r="AK646" s="33" t="s">
        <v>1849</v>
      </c>
      <c r="AL646" s="33"/>
      <c r="AM646" s="31"/>
      <c r="AN646" s="33" t="s">
        <v>1994</v>
      </c>
      <c r="AO646" s="33" t="s">
        <v>23</v>
      </c>
    </row>
    <row r="647" ht="24.95" customHeight="1" spans="1:41">
      <c r="A647" s="30" t="s">
        <v>1847</v>
      </c>
      <c r="B647" s="30">
        <v>57012209</v>
      </c>
      <c r="C647" s="31" t="s">
        <v>1995</v>
      </c>
      <c r="D647" s="31" t="s">
        <v>1996</v>
      </c>
      <c r="E647" s="32">
        <v>100</v>
      </c>
      <c r="F647" s="30">
        <v>39568</v>
      </c>
      <c r="G647" s="30">
        <v>30646</v>
      </c>
      <c r="H647" s="30">
        <v>22699</v>
      </c>
      <c r="I647" s="30">
        <v>27963</v>
      </c>
      <c r="J647" s="30">
        <v>35739</v>
      </c>
      <c r="K647" s="30">
        <v>41905</v>
      </c>
      <c r="L647" s="30">
        <v>42375</v>
      </c>
      <c r="M647" s="30">
        <v>54616</v>
      </c>
      <c r="N647" s="30">
        <v>56327</v>
      </c>
      <c r="O647" s="30">
        <v>57017</v>
      </c>
      <c r="P647" s="30">
        <v>59308</v>
      </c>
      <c r="Q647" s="30">
        <v>52105</v>
      </c>
      <c r="R647" s="30">
        <f t="shared" si="40"/>
        <v>520268</v>
      </c>
      <c r="S647" s="40">
        <f t="shared" si="42"/>
        <v>546281.4</v>
      </c>
      <c r="T647" s="30">
        <v>48013</v>
      </c>
      <c r="U647" s="30">
        <v>49601</v>
      </c>
      <c r="V647" s="30">
        <v>41353</v>
      </c>
      <c r="W647" s="30">
        <v>46153</v>
      </c>
      <c r="X647" s="30">
        <v>48642</v>
      </c>
      <c r="Y647" s="30">
        <v>61018</v>
      </c>
      <c r="Z647" s="30">
        <v>57938</v>
      </c>
      <c r="AA647" s="30">
        <v>62372</v>
      </c>
      <c r="AB647" s="30">
        <v>64054</v>
      </c>
      <c r="AC647" s="30">
        <v>58919</v>
      </c>
      <c r="AD647" s="30">
        <v>57695</v>
      </c>
      <c r="AE647" s="30">
        <v>55541</v>
      </c>
      <c r="AF647" s="30">
        <f t="shared" si="41"/>
        <v>651299</v>
      </c>
      <c r="AG647" s="40">
        <f t="shared" si="43"/>
        <v>683863.95</v>
      </c>
      <c r="AH647" s="30">
        <v>55842</v>
      </c>
      <c r="AI647" s="30">
        <v>57381</v>
      </c>
      <c r="AJ647" s="30">
        <v>39315</v>
      </c>
      <c r="AK647" s="33" t="s">
        <v>1849</v>
      </c>
      <c r="AL647" s="33"/>
      <c r="AM647" s="31" t="s">
        <v>1995</v>
      </c>
      <c r="AN647" s="33" t="s">
        <v>1997</v>
      </c>
      <c r="AO647" s="33" t="s">
        <v>23</v>
      </c>
    </row>
    <row r="648" ht="24.95" customHeight="1" spans="1:41">
      <c r="A648" s="30" t="s">
        <v>1847</v>
      </c>
      <c r="B648" s="30">
        <v>57012211</v>
      </c>
      <c r="C648" s="31" t="s">
        <v>1995</v>
      </c>
      <c r="D648" s="31" t="s">
        <v>1996</v>
      </c>
      <c r="E648" s="32">
        <v>50</v>
      </c>
      <c r="F648" s="30">
        <v>1373</v>
      </c>
      <c r="G648" s="30">
        <v>1956</v>
      </c>
      <c r="H648" s="30">
        <v>2217</v>
      </c>
      <c r="I648" s="30">
        <v>2332</v>
      </c>
      <c r="J648" s="30">
        <v>1746</v>
      </c>
      <c r="K648" s="30">
        <v>1870</v>
      </c>
      <c r="L648" s="30">
        <v>1529</v>
      </c>
      <c r="M648" s="30">
        <v>2400</v>
      </c>
      <c r="N648" s="30">
        <v>2061</v>
      </c>
      <c r="O648" s="30">
        <v>1699</v>
      </c>
      <c r="P648" s="30">
        <v>1635</v>
      </c>
      <c r="Q648" s="30">
        <v>1799</v>
      </c>
      <c r="R648" s="30">
        <f t="shared" si="40"/>
        <v>22617</v>
      </c>
      <c r="S648" s="40">
        <f t="shared" si="42"/>
        <v>23747.85</v>
      </c>
      <c r="T648" s="30">
        <v>1793</v>
      </c>
      <c r="U648" s="30">
        <v>1800</v>
      </c>
      <c r="V648" s="30">
        <v>841</v>
      </c>
      <c r="W648" s="30">
        <v>1486</v>
      </c>
      <c r="X648" s="30">
        <v>1832</v>
      </c>
      <c r="Y648" s="30">
        <v>4672</v>
      </c>
      <c r="Z648" s="30">
        <v>5916</v>
      </c>
      <c r="AA648" s="30">
        <v>7320</v>
      </c>
      <c r="AB648" s="30">
        <v>6482</v>
      </c>
      <c r="AC648" s="30">
        <v>4811</v>
      </c>
      <c r="AD648" s="30">
        <v>4234</v>
      </c>
      <c r="AE648" s="30">
        <v>3969</v>
      </c>
      <c r="AF648" s="30">
        <f t="shared" si="41"/>
        <v>45156</v>
      </c>
      <c r="AG648" s="40">
        <f t="shared" si="43"/>
        <v>47413.8</v>
      </c>
      <c r="AH648" s="30">
        <v>3893</v>
      </c>
      <c r="AI648" s="30">
        <v>3950</v>
      </c>
      <c r="AJ648" s="30">
        <v>3580</v>
      </c>
      <c r="AK648" s="33" t="s">
        <v>1849</v>
      </c>
      <c r="AL648" s="33"/>
      <c r="AM648" s="31"/>
      <c r="AN648" s="33" t="s">
        <v>1998</v>
      </c>
      <c r="AO648" s="33" t="s">
        <v>23</v>
      </c>
    </row>
    <row r="649" ht="24.95" customHeight="1" spans="1:41">
      <c r="A649" s="30" t="s">
        <v>1851</v>
      </c>
      <c r="B649" s="30">
        <v>57021434</v>
      </c>
      <c r="C649" s="31" t="s">
        <v>1999</v>
      </c>
      <c r="D649" s="31" t="s">
        <v>2000</v>
      </c>
      <c r="E649" s="32">
        <v>50</v>
      </c>
      <c r="F649" s="30">
        <v>687</v>
      </c>
      <c r="G649" s="30">
        <v>585</v>
      </c>
      <c r="H649" s="30">
        <v>375</v>
      </c>
      <c r="I649" s="30">
        <v>396</v>
      </c>
      <c r="J649" s="30">
        <v>773</v>
      </c>
      <c r="K649" s="30">
        <v>729</v>
      </c>
      <c r="L649" s="30">
        <v>907</v>
      </c>
      <c r="M649" s="30">
        <v>1352</v>
      </c>
      <c r="N649" s="30">
        <v>1517</v>
      </c>
      <c r="O649" s="30">
        <v>1364</v>
      </c>
      <c r="P649" s="30">
        <v>865</v>
      </c>
      <c r="Q649" s="30">
        <v>1598</v>
      </c>
      <c r="R649" s="30">
        <f t="shared" si="40"/>
        <v>11148</v>
      </c>
      <c r="S649" s="40">
        <f t="shared" si="42"/>
        <v>11705.4</v>
      </c>
      <c r="T649" s="30">
        <v>1258</v>
      </c>
      <c r="U649" s="30">
        <v>1674</v>
      </c>
      <c r="V649" s="30">
        <v>1909</v>
      </c>
      <c r="W649" s="30">
        <v>2280</v>
      </c>
      <c r="X649" s="30">
        <v>1386</v>
      </c>
      <c r="Y649" s="30">
        <v>2241</v>
      </c>
      <c r="Z649" s="30">
        <v>2420</v>
      </c>
      <c r="AA649" s="30">
        <v>2439</v>
      </c>
      <c r="AB649" s="30">
        <v>3060</v>
      </c>
      <c r="AC649" s="30">
        <v>3909</v>
      </c>
      <c r="AD649" s="30">
        <v>1863</v>
      </c>
      <c r="AE649" s="30">
        <v>1459</v>
      </c>
      <c r="AF649" s="30">
        <f t="shared" si="41"/>
        <v>25898</v>
      </c>
      <c r="AG649" s="40">
        <f t="shared" si="43"/>
        <v>27192.9</v>
      </c>
      <c r="AH649" s="30">
        <v>1942</v>
      </c>
      <c r="AI649" s="30">
        <v>1602</v>
      </c>
      <c r="AJ649" s="30">
        <v>2130</v>
      </c>
      <c r="AK649" s="33" t="s">
        <v>1849</v>
      </c>
      <c r="AL649" s="33"/>
      <c r="AM649" s="31" t="s">
        <v>2001</v>
      </c>
      <c r="AN649" s="33" t="s">
        <v>2002</v>
      </c>
      <c r="AO649" s="33" t="s">
        <v>23</v>
      </c>
    </row>
    <row r="650" ht="24.95" customHeight="1" spans="1:41">
      <c r="A650" s="30" t="s">
        <v>1851</v>
      </c>
      <c r="B650" s="30">
        <v>57000650</v>
      </c>
      <c r="C650" s="31" t="s">
        <v>2003</v>
      </c>
      <c r="D650" s="31" t="s">
        <v>2004</v>
      </c>
      <c r="E650" s="32">
        <v>50</v>
      </c>
      <c r="F650" s="30">
        <v>718</v>
      </c>
      <c r="G650" s="30">
        <v>540</v>
      </c>
      <c r="H650" s="30">
        <v>615</v>
      </c>
      <c r="I650" s="30">
        <v>650</v>
      </c>
      <c r="J650" s="30">
        <v>931</v>
      </c>
      <c r="K650" s="30">
        <v>744</v>
      </c>
      <c r="L650" s="30">
        <v>687</v>
      </c>
      <c r="M650" s="30">
        <v>922</v>
      </c>
      <c r="N650" s="30">
        <v>989</v>
      </c>
      <c r="O650" s="30">
        <v>1032</v>
      </c>
      <c r="P650" s="30">
        <v>912</v>
      </c>
      <c r="Q650" s="30">
        <v>876</v>
      </c>
      <c r="R650" s="30">
        <f t="shared" si="40"/>
        <v>9616</v>
      </c>
      <c r="S650" s="40">
        <f t="shared" si="42"/>
        <v>10096.8</v>
      </c>
      <c r="T650" s="30">
        <v>769</v>
      </c>
      <c r="U650" s="30">
        <v>654</v>
      </c>
      <c r="V650" s="30">
        <v>445</v>
      </c>
      <c r="W650" s="30">
        <v>976</v>
      </c>
      <c r="X650" s="30">
        <v>802</v>
      </c>
      <c r="Y650" s="30">
        <v>858</v>
      </c>
      <c r="Z650" s="30">
        <v>953</v>
      </c>
      <c r="AA650" s="30">
        <v>1261</v>
      </c>
      <c r="AB650" s="30">
        <v>1198</v>
      </c>
      <c r="AC650" s="30">
        <v>1209</v>
      </c>
      <c r="AD650" s="30">
        <v>362</v>
      </c>
      <c r="AE650" s="30">
        <v>787</v>
      </c>
      <c r="AF650" s="30">
        <f t="shared" si="41"/>
        <v>10274</v>
      </c>
      <c r="AG650" s="40">
        <f t="shared" si="43"/>
        <v>10787.7</v>
      </c>
      <c r="AH650" s="30">
        <v>700</v>
      </c>
      <c r="AI650" s="30">
        <v>730</v>
      </c>
      <c r="AJ650" s="30">
        <v>682</v>
      </c>
      <c r="AK650" s="33" t="s">
        <v>1849</v>
      </c>
      <c r="AL650" s="33"/>
      <c r="AM650" s="31"/>
      <c r="AN650" s="33" t="s">
        <v>2005</v>
      </c>
      <c r="AO650" s="33" t="s">
        <v>23</v>
      </c>
    </row>
    <row r="651" ht="24.95" customHeight="1" spans="1:41">
      <c r="A651" s="30" t="s">
        <v>1851</v>
      </c>
      <c r="B651" s="30">
        <v>57014041</v>
      </c>
      <c r="C651" s="31" t="s">
        <v>1934</v>
      </c>
      <c r="D651" s="31" t="s">
        <v>2006</v>
      </c>
      <c r="E651" s="32">
        <v>80</v>
      </c>
      <c r="F651" s="30">
        <v>5109</v>
      </c>
      <c r="G651" s="30">
        <v>4072</v>
      </c>
      <c r="H651" s="30">
        <v>2689</v>
      </c>
      <c r="I651" s="30">
        <v>3053</v>
      </c>
      <c r="J651" s="30">
        <v>2780</v>
      </c>
      <c r="K651" s="30">
        <v>2717</v>
      </c>
      <c r="L651" s="30">
        <v>2705</v>
      </c>
      <c r="M651" s="30">
        <v>2472</v>
      </c>
      <c r="N651" s="30">
        <v>3162</v>
      </c>
      <c r="O651" s="30">
        <v>4286</v>
      </c>
      <c r="P651" s="30">
        <v>5230</v>
      </c>
      <c r="Q651" s="30">
        <v>5759</v>
      </c>
      <c r="R651" s="30">
        <f t="shared" si="40"/>
        <v>44034</v>
      </c>
      <c r="S651" s="40">
        <f t="shared" si="42"/>
        <v>46235.7</v>
      </c>
      <c r="T651" s="30">
        <v>4973</v>
      </c>
      <c r="U651" s="30">
        <v>5987</v>
      </c>
      <c r="V651" s="30">
        <v>5006</v>
      </c>
      <c r="W651" s="30">
        <v>5218</v>
      </c>
      <c r="X651" s="30">
        <v>4471</v>
      </c>
      <c r="Y651" s="30">
        <v>12790</v>
      </c>
      <c r="Z651" s="30">
        <v>12012</v>
      </c>
      <c r="AA651" s="30">
        <v>13899</v>
      </c>
      <c r="AB651" s="30">
        <v>16877</v>
      </c>
      <c r="AC651" s="30">
        <v>18282</v>
      </c>
      <c r="AD651" s="30">
        <v>17899</v>
      </c>
      <c r="AE651" s="30">
        <v>17071</v>
      </c>
      <c r="AF651" s="30">
        <f t="shared" si="41"/>
        <v>134485</v>
      </c>
      <c r="AG651" s="40">
        <f t="shared" si="43"/>
        <v>141209.25</v>
      </c>
      <c r="AH651" s="30">
        <v>16610</v>
      </c>
      <c r="AI651" s="30">
        <v>14699</v>
      </c>
      <c r="AJ651" s="30">
        <v>14999</v>
      </c>
      <c r="AK651" s="33" t="s">
        <v>1849</v>
      </c>
      <c r="AL651" s="33"/>
      <c r="AM651" s="31" t="s">
        <v>2007</v>
      </c>
      <c r="AN651" s="33" t="s">
        <v>1937</v>
      </c>
      <c r="AO651" s="33" t="s">
        <v>23</v>
      </c>
    </row>
    <row r="652" ht="24.95" customHeight="1" spans="1:41">
      <c r="A652" s="30" t="s">
        <v>1851</v>
      </c>
      <c r="B652" s="30">
        <v>57015953</v>
      </c>
      <c r="C652" s="31" t="s">
        <v>2008</v>
      </c>
      <c r="D652" s="31" t="s">
        <v>2009</v>
      </c>
      <c r="E652" s="32">
        <v>40</v>
      </c>
      <c r="F652" s="30">
        <v>859</v>
      </c>
      <c r="G652" s="30">
        <v>591</v>
      </c>
      <c r="H652" s="30">
        <v>194</v>
      </c>
      <c r="I652" s="30">
        <v>489</v>
      </c>
      <c r="J652" s="30">
        <v>549</v>
      </c>
      <c r="K652" s="30">
        <v>1309</v>
      </c>
      <c r="L652" s="30">
        <v>1312</v>
      </c>
      <c r="M652" s="30">
        <v>1337</v>
      </c>
      <c r="N652" s="30">
        <v>1103</v>
      </c>
      <c r="O652" s="30">
        <v>1216</v>
      </c>
      <c r="P652" s="30">
        <v>1291</v>
      </c>
      <c r="Q652" s="30">
        <v>1030</v>
      </c>
      <c r="R652" s="30">
        <f t="shared" si="40"/>
        <v>11280</v>
      </c>
      <c r="S652" s="40">
        <f t="shared" si="42"/>
        <v>11844</v>
      </c>
      <c r="T652" s="30">
        <v>486</v>
      </c>
      <c r="U652" s="30">
        <v>384</v>
      </c>
      <c r="V652" s="30">
        <v>245</v>
      </c>
      <c r="W652" s="30">
        <v>416</v>
      </c>
      <c r="X652" s="30">
        <v>473</v>
      </c>
      <c r="Y652" s="30">
        <v>702</v>
      </c>
      <c r="Z652" s="30">
        <v>761</v>
      </c>
      <c r="AA652" s="30">
        <v>890</v>
      </c>
      <c r="AB652" s="30">
        <v>1039</v>
      </c>
      <c r="AC652" s="30">
        <v>939</v>
      </c>
      <c r="AD652" s="30">
        <v>810</v>
      </c>
      <c r="AE652" s="30">
        <v>745</v>
      </c>
      <c r="AF652" s="30">
        <f t="shared" si="41"/>
        <v>7890</v>
      </c>
      <c r="AG652" s="40">
        <f t="shared" si="43"/>
        <v>8284.5</v>
      </c>
      <c r="AH652" s="30">
        <v>560</v>
      </c>
      <c r="AI652" s="30">
        <v>659</v>
      </c>
      <c r="AJ652" s="30">
        <v>407</v>
      </c>
      <c r="AK652" s="33" t="s">
        <v>1849</v>
      </c>
      <c r="AL652" s="33"/>
      <c r="AM652" s="31"/>
      <c r="AN652" s="33" t="s">
        <v>2010</v>
      </c>
      <c r="AO652" s="33" t="s">
        <v>23</v>
      </c>
    </row>
    <row r="653" ht="24.95" customHeight="1" spans="1:41">
      <c r="A653" s="30" t="s">
        <v>1851</v>
      </c>
      <c r="B653" s="30">
        <v>57021422</v>
      </c>
      <c r="C653" s="31" t="s">
        <v>2011</v>
      </c>
      <c r="D653" s="31" t="s">
        <v>2012</v>
      </c>
      <c r="E653" s="32">
        <v>20</v>
      </c>
      <c r="F653" s="30">
        <v>695</v>
      </c>
      <c r="G653" s="30">
        <v>663</v>
      </c>
      <c r="H653" s="30">
        <v>552</v>
      </c>
      <c r="I653" s="30">
        <v>763</v>
      </c>
      <c r="J653" s="30">
        <v>1009</v>
      </c>
      <c r="K653" s="30">
        <v>1365</v>
      </c>
      <c r="L653" s="30">
        <v>1111</v>
      </c>
      <c r="M653" s="30">
        <v>1189</v>
      </c>
      <c r="N653" s="30">
        <v>907</v>
      </c>
      <c r="O653" s="30">
        <v>768</v>
      </c>
      <c r="P653" s="30">
        <v>850</v>
      </c>
      <c r="Q653" s="30">
        <v>867</v>
      </c>
      <c r="R653" s="30">
        <f t="shared" si="40"/>
        <v>10739</v>
      </c>
      <c r="S653" s="40">
        <f t="shared" si="42"/>
        <v>11275.95</v>
      </c>
      <c r="T653" s="30">
        <v>673</v>
      </c>
      <c r="U653" s="30">
        <v>769</v>
      </c>
      <c r="V653" s="30">
        <v>758</v>
      </c>
      <c r="W653" s="30">
        <v>667</v>
      </c>
      <c r="X653" s="30">
        <v>793</v>
      </c>
      <c r="Y653" s="30">
        <v>882</v>
      </c>
      <c r="Z653" s="30">
        <v>1019</v>
      </c>
      <c r="AA653" s="30">
        <v>1032</v>
      </c>
      <c r="AB653" s="30">
        <v>912</v>
      </c>
      <c r="AC653" s="30">
        <v>844</v>
      </c>
      <c r="AD653" s="30">
        <v>889</v>
      </c>
      <c r="AE653" s="30">
        <v>837</v>
      </c>
      <c r="AF653" s="30">
        <f t="shared" si="41"/>
        <v>10075</v>
      </c>
      <c r="AG653" s="40">
        <f t="shared" si="43"/>
        <v>10578.75</v>
      </c>
      <c r="AH653" s="30">
        <v>741</v>
      </c>
      <c r="AI653" s="30">
        <v>637</v>
      </c>
      <c r="AJ653" s="30">
        <v>677</v>
      </c>
      <c r="AK653" s="33" t="s">
        <v>1849</v>
      </c>
      <c r="AL653" s="33"/>
      <c r="AM653" s="31" t="s">
        <v>2013</v>
      </c>
      <c r="AN653" s="33" t="s">
        <v>2014</v>
      </c>
      <c r="AO653" s="33" t="s">
        <v>23</v>
      </c>
    </row>
    <row r="654" ht="24.95" customHeight="1" spans="1:41">
      <c r="A654" s="30" t="s">
        <v>2015</v>
      </c>
      <c r="B654" s="30">
        <v>56011389</v>
      </c>
      <c r="C654" s="31" t="s">
        <v>2016</v>
      </c>
      <c r="D654" s="31" t="s">
        <v>2017</v>
      </c>
      <c r="E654" s="32">
        <v>50</v>
      </c>
      <c r="F654" s="30">
        <v>7045</v>
      </c>
      <c r="G654" s="30">
        <v>6411</v>
      </c>
      <c r="H654" s="30">
        <v>3014</v>
      </c>
      <c r="I654" s="30">
        <v>5459</v>
      </c>
      <c r="J654" s="30">
        <v>4708</v>
      </c>
      <c r="K654" s="30">
        <v>2752</v>
      </c>
      <c r="L654" s="30">
        <v>5324</v>
      </c>
      <c r="M654" s="30">
        <v>3643</v>
      </c>
      <c r="N654" s="30">
        <v>5099</v>
      </c>
      <c r="O654" s="30">
        <v>6784</v>
      </c>
      <c r="P654" s="30">
        <v>4125</v>
      </c>
      <c r="Q654" s="30">
        <v>2281</v>
      </c>
      <c r="R654" s="30">
        <f t="shared" si="40"/>
        <v>56645</v>
      </c>
      <c r="S654" s="40">
        <f t="shared" si="42"/>
        <v>59477.25</v>
      </c>
      <c r="T654" s="30">
        <v>3028</v>
      </c>
      <c r="U654" s="30">
        <v>3065</v>
      </c>
      <c r="V654" s="30">
        <v>1200</v>
      </c>
      <c r="W654" s="30">
        <v>1541</v>
      </c>
      <c r="X654" s="30">
        <v>2886</v>
      </c>
      <c r="Y654" s="30">
        <v>2722</v>
      </c>
      <c r="Z654" s="30">
        <v>2530</v>
      </c>
      <c r="AA654" s="30">
        <v>2468</v>
      </c>
      <c r="AB654" s="30">
        <v>2389</v>
      </c>
      <c r="AC654" s="30">
        <v>3045</v>
      </c>
      <c r="AD654" s="30">
        <v>2922</v>
      </c>
      <c r="AE654" s="30">
        <v>3970</v>
      </c>
      <c r="AF654" s="30">
        <f t="shared" si="41"/>
        <v>31766</v>
      </c>
      <c r="AG654" s="40">
        <f t="shared" si="43"/>
        <v>33354.3</v>
      </c>
      <c r="AH654" s="30">
        <v>4100</v>
      </c>
      <c r="AI654" s="30">
        <v>3562</v>
      </c>
      <c r="AJ654" s="30">
        <v>1506</v>
      </c>
      <c r="AK654" s="33" t="s">
        <v>2018</v>
      </c>
      <c r="AL654" s="33"/>
      <c r="AM654" s="31" t="s">
        <v>2019</v>
      </c>
      <c r="AN654" s="33" t="s">
        <v>2020</v>
      </c>
      <c r="AO654" s="33" t="s">
        <v>253</v>
      </c>
    </row>
    <row r="655" ht="24.95" customHeight="1" spans="1:41">
      <c r="A655" s="30" t="s">
        <v>2015</v>
      </c>
      <c r="B655" s="30">
        <v>56011492</v>
      </c>
      <c r="C655" s="31" t="s">
        <v>2021</v>
      </c>
      <c r="D655" s="31" t="s">
        <v>2022</v>
      </c>
      <c r="E655" s="32">
        <v>25</v>
      </c>
      <c r="F655" s="30">
        <v>764</v>
      </c>
      <c r="G655" s="30">
        <v>1230</v>
      </c>
      <c r="H655" s="30">
        <v>488</v>
      </c>
      <c r="I655" s="30">
        <v>639</v>
      </c>
      <c r="J655" s="30">
        <v>798</v>
      </c>
      <c r="K655" s="30">
        <v>715</v>
      </c>
      <c r="L655" s="30">
        <v>575</v>
      </c>
      <c r="M655" s="30">
        <v>627</v>
      </c>
      <c r="N655" s="30">
        <v>772</v>
      </c>
      <c r="O655" s="30">
        <v>898</v>
      </c>
      <c r="P655" s="30">
        <v>723</v>
      </c>
      <c r="Q655" s="30">
        <v>719</v>
      </c>
      <c r="R655" s="30">
        <f t="shared" si="40"/>
        <v>8948</v>
      </c>
      <c r="S655" s="40">
        <f t="shared" si="42"/>
        <v>9395.4</v>
      </c>
      <c r="T655" s="30">
        <v>922</v>
      </c>
      <c r="U655" s="30">
        <v>1369</v>
      </c>
      <c r="V655" s="30">
        <v>1154</v>
      </c>
      <c r="W655" s="30">
        <v>1071</v>
      </c>
      <c r="X655" s="30">
        <v>1112</v>
      </c>
      <c r="Y655" s="30">
        <v>895</v>
      </c>
      <c r="Z655" s="30">
        <v>718</v>
      </c>
      <c r="AA655" s="30">
        <v>713</v>
      </c>
      <c r="AB655" s="30">
        <v>1009</v>
      </c>
      <c r="AC655" s="30">
        <v>836</v>
      </c>
      <c r="AD655" s="30">
        <v>817</v>
      </c>
      <c r="AE655" s="30">
        <v>1056</v>
      </c>
      <c r="AF655" s="30">
        <f t="shared" si="41"/>
        <v>11672</v>
      </c>
      <c r="AG655" s="40">
        <f t="shared" si="43"/>
        <v>12255.6</v>
      </c>
      <c r="AH655" s="30">
        <v>1174</v>
      </c>
      <c r="AI655" s="30">
        <v>993</v>
      </c>
      <c r="AJ655" s="30">
        <v>1205</v>
      </c>
      <c r="AK655" s="33" t="s">
        <v>2018</v>
      </c>
      <c r="AL655" s="33"/>
      <c r="AM655" s="31"/>
      <c r="AN655" s="33" t="s">
        <v>2023</v>
      </c>
      <c r="AO655" s="33" t="s">
        <v>20</v>
      </c>
    </row>
    <row r="656" ht="24.95" customHeight="1" spans="1:41">
      <c r="A656" s="30" t="s">
        <v>2015</v>
      </c>
      <c r="B656" s="30">
        <v>56011493</v>
      </c>
      <c r="C656" s="31" t="s">
        <v>2021</v>
      </c>
      <c r="D656" s="31" t="s">
        <v>2022</v>
      </c>
      <c r="E656" s="32">
        <v>25</v>
      </c>
      <c r="F656" s="30">
        <v>792</v>
      </c>
      <c r="G656" s="30">
        <v>1276</v>
      </c>
      <c r="H656" s="30">
        <v>506</v>
      </c>
      <c r="I656" s="30">
        <v>663</v>
      </c>
      <c r="J656" s="30">
        <v>830</v>
      </c>
      <c r="K656" s="30">
        <v>743</v>
      </c>
      <c r="L656" s="30">
        <v>595</v>
      </c>
      <c r="M656" s="30">
        <v>649</v>
      </c>
      <c r="N656" s="30">
        <v>801</v>
      </c>
      <c r="O656" s="30">
        <v>927</v>
      </c>
      <c r="P656" s="30">
        <v>749</v>
      </c>
      <c r="Q656" s="30">
        <v>745</v>
      </c>
      <c r="R656" s="30">
        <f t="shared" si="40"/>
        <v>9276</v>
      </c>
      <c r="S656" s="40">
        <f t="shared" si="42"/>
        <v>9739.8</v>
      </c>
      <c r="T656" s="30">
        <v>958</v>
      </c>
      <c r="U656" s="30">
        <v>1423</v>
      </c>
      <c r="V656" s="30">
        <v>1202</v>
      </c>
      <c r="W656" s="30">
        <v>1117</v>
      </c>
      <c r="X656" s="30">
        <v>1161</v>
      </c>
      <c r="Y656" s="30">
        <v>953</v>
      </c>
      <c r="Z656" s="30">
        <v>768</v>
      </c>
      <c r="AA656" s="30">
        <v>759</v>
      </c>
      <c r="AB656" s="30">
        <v>1074</v>
      </c>
      <c r="AC656" s="30">
        <v>889</v>
      </c>
      <c r="AD656" s="30">
        <v>868</v>
      </c>
      <c r="AE656" s="30">
        <v>1124</v>
      </c>
      <c r="AF656" s="30">
        <f t="shared" si="41"/>
        <v>12296</v>
      </c>
      <c r="AG656" s="40">
        <f t="shared" si="43"/>
        <v>12910.8</v>
      </c>
      <c r="AH656" s="30">
        <v>1251</v>
      </c>
      <c r="AI656" s="30">
        <v>1060</v>
      </c>
      <c r="AJ656" s="30">
        <v>1283</v>
      </c>
      <c r="AK656" s="33" t="s">
        <v>2018</v>
      </c>
      <c r="AL656" s="33"/>
      <c r="AM656" s="31"/>
      <c r="AN656" s="33" t="s">
        <v>2023</v>
      </c>
      <c r="AO656" s="33" t="s">
        <v>137</v>
      </c>
    </row>
    <row r="657" ht="24.95" customHeight="1" spans="1:41">
      <c r="A657" s="30" t="s">
        <v>2015</v>
      </c>
      <c r="B657" s="30">
        <v>56009421</v>
      </c>
      <c r="C657" s="31" t="s">
        <v>2024</v>
      </c>
      <c r="D657" s="31" t="s">
        <v>2025</v>
      </c>
      <c r="E657" s="32">
        <v>40</v>
      </c>
      <c r="F657" s="30">
        <v>1675</v>
      </c>
      <c r="G657" s="30">
        <v>1457</v>
      </c>
      <c r="H657" s="30">
        <v>947</v>
      </c>
      <c r="I657" s="30">
        <v>1784</v>
      </c>
      <c r="J657" s="30">
        <v>1785</v>
      </c>
      <c r="K657" s="30">
        <v>1675</v>
      </c>
      <c r="L657" s="30">
        <v>1950</v>
      </c>
      <c r="M657" s="30">
        <v>1224</v>
      </c>
      <c r="N657" s="30">
        <v>1611</v>
      </c>
      <c r="O657" s="30">
        <v>2084</v>
      </c>
      <c r="P657" s="30">
        <v>1695</v>
      </c>
      <c r="Q657" s="30">
        <v>1346</v>
      </c>
      <c r="R657" s="30">
        <f t="shared" si="40"/>
        <v>19233</v>
      </c>
      <c r="S657" s="40">
        <f t="shared" si="42"/>
        <v>20194.65</v>
      </c>
      <c r="T657" s="30">
        <v>1451</v>
      </c>
      <c r="U657" s="30">
        <v>1659</v>
      </c>
      <c r="V657" s="30">
        <v>934</v>
      </c>
      <c r="W657" s="30">
        <v>1537</v>
      </c>
      <c r="X657" s="30">
        <v>1905</v>
      </c>
      <c r="Y657" s="30">
        <v>2242</v>
      </c>
      <c r="Z657" s="30">
        <v>2044</v>
      </c>
      <c r="AA657" s="30">
        <v>3428</v>
      </c>
      <c r="AB657" s="30">
        <v>2962</v>
      </c>
      <c r="AC657" s="30">
        <v>2443</v>
      </c>
      <c r="AD657" s="30">
        <v>2423</v>
      </c>
      <c r="AE657" s="30">
        <v>3475</v>
      </c>
      <c r="AF657" s="30">
        <f t="shared" si="41"/>
        <v>26503</v>
      </c>
      <c r="AG657" s="40">
        <f t="shared" si="43"/>
        <v>27828.15</v>
      </c>
      <c r="AH657" s="30">
        <v>2746</v>
      </c>
      <c r="AI657" s="30">
        <v>1797</v>
      </c>
      <c r="AJ657" s="30">
        <v>1074</v>
      </c>
      <c r="AK657" s="33" t="s">
        <v>2018</v>
      </c>
      <c r="AL657" s="33"/>
      <c r="AM657" s="31" t="s">
        <v>2026</v>
      </c>
      <c r="AN657" s="33" t="s">
        <v>2027</v>
      </c>
      <c r="AO657" s="33" t="s">
        <v>253</v>
      </c>
    </row>
    <row r="658" ht="24.95" customHeight="1" spans="1:41">
      <c r="A658" s="30" t="s">
        <v>2028</v>
      </c>
      <c r="B658" s="30">
        <v>56011527</v>
      </c>
      <c r="C658" s="31" t="s">
        <v>2029</v>
      </c>
      <c r="D658" s="31" t="s">
        <v>2030</v>
      </c>
      <c r="E658" s="32">
        <v>40</v>
      </c>
      <c r="F658" s="30">
        <v>683</v>
      </c>
      <c r="G658" s="30">
        <v>515</v>
      </c>
      <c r="H658" s="30">
        <v>390</v>
      </c>
      <c r="I658" s="30">
        <v>663</v>
      </c>
      <c r="J658" s="30">
        <v>914</v>
      </c>
      <c r="K658" s="30">
        <v>560</v>
      </c>
      <c r="L658" s="30">
        <v>811</v>
      </c>
      <c r="M658" s="30">
        <v>735</v>
      </c>
      <c r="N658" s="30">
        <v>792</v>
      </c>
      <c r="O658" s="30">
        <v>889</v>
      </c>
      <c r="P658" s="30">
        <v>772</v>
      </c>
      <c r="Q658" s="30">
        <v>619</v>
      </c>
      <c r="R658" s="30">
        <f t="shared" si="40"/>
        <v>8343</v>
      </c>
      <c r="S658" s="40">
        <f t="shared" si="42"/>
        <v>8760.15</v>
      </c>
      <c r="T658" s="30">
        <v>677</v>
      </c>
      <c r="U658" s="30">
        <v>669</v>
      </c>
      <c r="V658" s="30">
        <v>373</v>
      </c>
      <c r="W658" s="30">
        <v>588</v>
      </c>
      <c r="X658" s="30">
        <v>741</v>
      </c>
      <c r="Y658" s="30">
        <v>936</v>
      </c>
      <c r="Z658" s="30">
        <v>812</v>
      </c>
      <c r="AA658" s="30">
        <v>617</v>
      </c>
      <c r="AB658" s="30">
        <v>755</v>
      </c>
      <c r="AC658" s="30">
        <v>562</v>
      </c>
      <c r="AD658" s="30">
        <v>628</v>
      </c>
      <c r="AE658" s="30">
        <v>493</v>
      </c>
      <c r="AF658" s="30">
        <f t="shared" si="41"/>
        <v>7851</v>
      </c>
      <c r="AG658" s="40">
        <f t="shared" si="43"/>
        <v>8243.55</v>
      </c>
      <c r="AH658" s="30">
        <v>599</v>
      </c>
      <c r="AI658" s="30">
        <v>168</v>
      </c>
      <c r="AJ658" s="30">
        <v>231</v>
      </c>
      <c r="AK658" s="33" t="s">
        <v>2018</v>
      </c>
      <c r="AL658" s="33"/>
      <c r="AM658" s="31"/>
      <c r="AN658" s="33"/>
      <c r="AO658" s="33" t="s">
        <v>20</v>
      </c>
    </row>
    <row r="659" ht="24.95" customHeight="1" spans="1:41">
      <c r="A659" s="30" t="s">
        <v>2028</v>
      </c>
      <c r="B659" s="30">
        <v>56011528</v>
      </c>
      <c r="C659" s="31" t="s">
        <v>2029</v>
      </c>
      <c r="D659" s="31" t="s">
        <v>2030</v>
      </c>
      <c r="E659" s="32">
        <v>25</v>
      </c>
      <c r="F659" s="30">
        <v>563</v>
      </c>
      <c r="G659" s="30">
        <v>147</v>
      </c>
      <c r="H659" s="30">
        <v>436</v>
      </c>
      <c r="I659" s="30">
        <v>636</v>
      </c>
      <c r="J659" s="30">
        <v>649</v>
      </c>
      <c r="K659" s="30">
        <v>394</v>
      </c>
      <c r="L659" s="30">
        <v>525</v>
      </c>
      <c r="M659" s="30">
        <v>580</v>
      </c>
      <c r="N659" s="30">
        <v>645</v>
      </c>
      <c r="O659" s="30">
        <v>753</v>
      </c>
      <c r="P659" s="30">
        <v>541</v>
      </c>
      <c r="Q659" s="30">
        <v>497</v>
      </c>
      <c r="R659" s="30">
        <f t="shared" si="40"/>
        <v>6366</v>
      </c>
      <c r="S659" s="40">
        <f t="shared" si="42"/>
        <v>6684.3</v>
      </c>
      <c r="T659" s="30">
        <v>457</v>
      </c>
      <c r="U659" s="30">
        <v>425</v>
      </c>
      <c r="V659" s="30">
        <v>548</v>
      </c>
      <c r="W659" s="30">
        <v>856</v>
      </c>
      <c r="X659" s="30">
        <v>1098</v>
      </c>
      <c r="Y659" s="30">
        <v>1092</v>
      </c>
      <c r="Z659" s="30">
        <v>849</v>
      </c>
      <c r="AA659" s="30">
        <v>543</v>
      </c>
      <c r="AB659" s="30">
        <v>932</v>
      </c>
      <c r="AC659" s="30">
        <v>808</v>
      </c>
      <c r="AD659" s="30">
        <v>948</v>
      </c>
      <c r="AE659" s="30">
        <v>896</v>
      </c>
      <c r="AF659" s="30">
        <f t="shared" si="41"/>
        <v>9452</v>
      </c>
      <c r="AG659" s="40">
        <f t="shared" si="43"/>
        <v>9924.6</v>
      </c>
      <c r="AH659" s="30">
        <v>850</v>
      </c>
      <c r="AI659" s="30">
        <v>38</v>
      </c>
      <c r="AJ659" s="30">
        <v>49</v>
      </c>
      <c r="AK659" s="33" t="s">
        <v>2018</v>
      </c>
      <c r="AL659" s="33"/>
      <c r="AM659" s="31"/>
      <c r="AN659" s="33"/>
      <c r="AO659" s="33" t="s">
        <v>20</v>
      </c>
    </row>
    <row r="660" ht="24.95" customHeight="1" spans="1:41">
      <c r="A660" s="30" t="s">
        <v>2015</v>
      </c>
      <c r="B660" s="30">
        <v>56009434</v>
      </c>
      <c r="C660" s="31" t="s">
        <v>2031</v>
      </c>
      <c r="D660" s="31" t="s">
        <v>2032</v>
      </c>
      <c r="E660" s="32">
        <v>50</v>
      </c>
      <c r="F660" s="30">
        <v>2005</v>
      </c>
      <c r="G660" s="30">
        <v>2218</v>
      </c>
      <c r="H660" s="30">
        <v>1353</v>
      </c>
      <c r="I660" s="30">
        <v>2142</v>
      </c>
      <c r="J660" s="30">
        <v>2274</v>
      </c>
      <c r="K660" s="30">
        <v>2037</v>
      </c>
      <c r="L660" s="30">
        <v>2257</v>
      </c>
      <c r="M660" s="30">
        <v>2366</v>
      </c>
      <c r="N660" s="30">
        <v>2690</v>
      </c>
      <c r="O660" s="30">
        <v>2828</v>
      </c>
      <c r="P660" s="30">
        <v>2232</v>
      </c>
      <c r="Q660" s="30">
        <v>2220</v>
      </c>
      <c r="R660" s="30">
        <f t="shared" si="40"/>
        <v>26622</v>
      </c>
      <c r="S660" s="40">
        <f t="shared" si="42"/>
        <v>27953.1</v>
      </c>
      <c r="T660" s="30">
        <v>1880</v>
      </c>
      <c r="U660" s="30">
        <v>2320</v>
      </c>
      <c r="V660" s="30">
        <v>1466</v>
      </c>
      <c r="W660" s="30">
        <v>1289</v>
      </c>
      <c r="X660" s="30">
        <v>1968</v>
      </c>
      <c r="Y660" s="30">
        <v>5014</v>
      </c>
      <c r="Z660" s="30">
        <v>2519</v>
      </c>
      <c r="AA660" s="30">
        <v>3385</v>
      </c>
      <c r="AB660" s="30">
        <v>2227</v>
      </c>
      <c r="AC660" s="30">
        <v>2445</v>
      </c>
      <c r="AD660" s="30">
        <v>1601</v>
      </c>
      <c r="AE660" s="30">
        <v>2261</v>
      </c>
      <c r="AF660" s="30">
        <f t="shared" si="41"/>
        <v>28375</v>
      </c>
      <c r="AG660" s="40">
        <f t="shared" si="43"/>
        <v>29793.75</v>
      </c>
      <c r="AH660" s="30">
        <v>2126</v>
      </c>
      <c r="AI660" s="30">
        <v>2194</v>
      </c>
      <c r="AJ660" s="30">
        <v>1129</v>
      </c>
      <c r="AK660" s="33" t="s">
        <v>2018</v>
      </c>
      <c r="AL660" s="33"/>
      <c r="AM660" s="31" t="s">
        <v>2033</v>
      </c>
      <c r="AN660" s="33" t="s">
        <v>2034</v>
      </c>
      <c r="AO660" s="33" t="s">
        <v>253</v>
      </c>
    </row>
    <row r="661" ht="24.95" customHeight="1" spans="1:41">
      <c r="A661" s="30" t="s">
        <v>2015</v>
      </c>
      <c r="B661" s="30">
        <v>56009438</v>
      </c>
      <c r="C661" s="31" t="s">
        <v>2035</v>
      </c>
      <c r="D661" s="31" t="s">
        <v>2036</v>
      </c>
      <c r="E661" s="32">
        <v>50</v>
      </c>
      <c r="F661" s="30">
        <v>1925</v>
      </c>
      <c r="G661" s="30">
        <v>2541</v>
      </c>
      <c r="H661" s="30">
        <v>1448</v>
      </c>
      <c r="I661" s="30">
        <v>1944</v>
      </c>
      <c r="J661" s="30">
        <v>2018</v>
      </c>
      <c r="K661" s="30">
        <v>1958</v>
      </c>
      <c r="L661" s="30">
        <v>2291</v>
      </c>
      <c r="M661" s="30">
        <v>2924</v>
      </c>
      <c r="N661" s="30">
        <v>2393</v>
      </c>
      <c r="O661" s="30">
        <v>2134</v>
      </c>
      <c r="P661" s="30">
        <v>1782</v>
      </c>
      <c r="Q661" s="30">
        <v>1781</v>
      </c>
      <c r="R661" s="30">
        <f t="shared" si="40"/>
        <v>25139</v>
      </c>
      <c r="S661" s="40">
        <f t="shared" si="42"/>
        <v>26395.95</v>
      </c>
      <c r="T661" s="30">
        <v>2046</v>
      </c>
      <c r="U661" s="30">
        <v>2358</v>
      </c>
      <c r="V661" s="30">
        <v>1636</v>
      </c>
      <c r="W661" s="30">
        <v>1718</v>
      </c>
      <c r="X661" s="30">
        <v>2254</v>
      </c>
      <c r="Y661" s="30">
        <v>2058</v>
      </c>
      <c r="Z661" s="30">
        <v>1510</v>
      </c>
      <c r="AA661" s="30">
        <v>1646</v>
      </c>
      <c r="AB661" s="30">
        <v>2292</v>
      </c>
      <c r="AC661" s="30">
        <v>1773</v>
      </c>
      <c r="AD661" s="30">
        <v>1917</v>
      </c>
      <c r="AE661" s="30">
        <v>2369</v>
      </c>
      <c r="AF661" s="30">
        <f t="shared" si="41"/>
        <v>23577</v>
      </c>
      <c r="AG661" s="40">
        <f t="shared" si="43"/>
        <v>24755.85</v>
      </c>
      <c r="AH661" s="30">
        <v>2011</v>
      </c>
      <c r="AI661" s="30">
        <v>2378</v>
      </c>
      <c r="AJ661" s="30">
        <v>2361</v>
      </c>
      <c r="AK661" s="33" t="s">
        <v>2018</v>
      </c>
      <c r="AL661" s="33"/>
      <c r="AM661" s="31" t="s">
        <v>2037</v>
      </c>
      <c r="AN661" s="33" t="s">
        <v>2038</v>
      </c>
      <c r="AO661" s="33" t="s">
        <v>27</v>
      </c>
    </row>
    <row r="662" ht="24.95" customHeight="1" spans="1:41">
      <c r="A662" s="30" t="s">
        <v>2015</v>
      </c>
      <c r="B662" s="30">
        <v>56013345</v>
      </c>
      <c r="C662" s="31" t="s">
        <v>2039</v>
      </c>
      <c r="D662" s="31" t="s">
        <v>2040</v>
      </c>
      <c r="E662" s="32">
        <v>25</v>
      </c>
      <c r="F662" s="30">
        <v>1758</v>
      </c>
      <c r="G662" s="30">
        <v>2573</v>
      </c>
      <c r="H662" s="30">
        <v>1025</v>
      </c>
      <c r="I662" s="30">
        <v>1630</v>
      </c>
      <c r="J662" s="30">
        <v>1811</v>
      </c>
      <c r="K662" s="30">
        <v>1909</v>
      </c>
      <c r="L662" s="30">
        <v>2550</v>
      </c>
      <c r="M662" s="30">
        <v>1720</v>
      </c>
      <c r="N662" s="30">
        <v>2242</v>
      </c>
      <c r="O662" s="30">
        <v>2722</v>
      </c>
      <c r="P662" s="30">
        <v>2091</v>
      </c>
      <c r="Q662" s="30">
        <v>1884</v>
      </c>
      <c r="R662" s="30">
        <f t="shared" si="40"/>
        <v>23915</v>
      </c>
      <c r="S662" s="40">
        <f t="shared" si="42"/>
        <v>25110.75</v>
      </c>
      <c r="T662" s="30">
        <v>2035</v>
      </c>
      <c r="U662" s="30">
        <v>2510</v>
      </c>
      <c r="V662" s="30">
        <v>2379</v>
      </c>
      <c r="W662" s="30">
        <v>1522</v>
      </c>
      <c r="X662" s="30">
        <v>2506</v>
      </c>
      <c r="Y662" s="30">
        <v>1437</v>
      </c>
      <c r="Z662" s="30">
        <v>1057</v>
      </c>
      <c r="AA662" s="30">
        <v>1247</v>
      </c>
      <c r="AB662" s="30">
        <v>1275</v>
      </c>
      <c r="AC662" s="30">
        <v>1397</v>
      </c>
      <c r="AD662" s="30">
        <v>1009</v>
      </c>
      <c r="AE662" s="30">
        <v>1292</v>
      </c>
      <c r="AF662" s="30">
        <f t="shared" si="41"/>
        <v>19666</v>
      </c>
      <c r="AG662" s="40">
        <f t="shared" si="43"/>
        <v>20649.3</v>
      </c>
      <c r="AH662" s="30">
        <v>1122</v>
      </c>
      <c r="AI662" s="30">
        <v>906</v>
      </c>
      <c r="AJ662" s="30">
        <v>637</v>
      </c>
      <c r="AK662" s="33" t="s">
        <v>2018</v>
      </c>
      <c r="AL662" s="33"/>
      <c r="AM662" s="31" t="s">
        <v>2041</v>
      </c>
      <c r="AN662" s="33" t="s">
        <v>2042</v>
      </c>
      <c r="AO662" s="33" t="s">
        <v>23</v>
      </c>
    </row>
    <row r="663" ht="24.95" customHeight="1" spans="1:41">
      <c r="A663" s="30" t="s">
        <v>2015</v>
      </c>
      <c r="B663" s="30">
        <v>56009436</v>
      </c>
      <c r="C663" s="31" t="s">
        <v>2039</v>
      </c>
      <c r="D663" s="31" t="s">
        <v>2040</v>
      </c>
      <c r="E663" s="32">
        <v>25</v>
      </c>
      <c r="F663" s="30">
        <v>908</v>
      </c>
      <c r="G663" s="30">
        <v>936</v>
      </c>
      <c r="H663" s="30">
        <v>528</v>
      </c>
      <c r="I663" s="30">
        <v>1129</v>
      </c>
      <c r="J663" s="30">
        <v>1474</v>
      </c>
      <c r="K663" s="30">
        <v>1380</v>
      </c>
      <c r="L663" s="30">
        <v>1425</v>
      </c>
      <c r="M663" s="30">
        <v>641</v>
      </c>
      <c r="N663" s="30">
        <v>1284</v>
      </c>
      <c r="O663" s="30">
        <v>1393</v>
      </c>
      <c r="P663" s="30">
        <v>1116</v>
      </c>
      <c r="Q663" s="30">
        <v>847</v>
      </c>
      <c r="R663" s="30">
        <f t="shared" si="40"/>
        <v>13061</v>
      </c>
      <c r="S663" s="40">
        <f t="shared" si="42"/>
        <v>13714.05</v>
      </c>
      <c r="T663" s="30">
        <v>1100</v>
      </c>
      <c r="U663" s="30">
        <v>1409</v>
      </c>
      <c r="V663" s="30">
        <v>713</v>
      </c>
      <c r="W663" s="30">
        <v>500</v>
      </c>
      <c r="X663" s="30">
        <v>931</v>
      </c>
      <c r="Y663" s="30">
        <v>752</v>
      </c>
      <c r="Z663" s="30">
        <v>473</v>
      </c>
      <c r="AA663" s="30">
        <v>849</v>
      </c>
      <c r="AB663" s="30">
        <v>830</v>
      </c>
      <c r="AC663" s="30">
        <v>592</v>
      </c>
      <c r="AD663" s="30">
        <v>680</v>
      </c>
      <c r="AE663" s="30">
        <v>728</v>
      </c>
      <c r="AF663" s="30">
        <f t="shared" si="41"/>
        <v>9557</v>
      </c>
      <c r="AG663" s="40">
        <f t="shared" si="43"/>
        <v>10034.85</v>
      </c>
      <c r="AH663" s="30">
        <v>562</v>
      </c>
      <c r="AI663" s="30">
        <v>527</v>
      </c>
      <c r="AJ663" s="30">
        <v>256</v>
      </c>
      <c r="AK663" s="33" t="s">
        <v>2018</v>
      </c>
      <c r="AL663" s="33"/>
      <c r="AM663" s="31" t="s">
        <v>2041</v>
      </c>
      <c r="AN663" s="33" t="s">
        <v>2042</v>
      </c>
      <c r="AO663" s="33" t="s">
        <v>23</v>
      </c>
    </row>
    <row r="664" ht="24.95" customHeight="1" spans="1:41">
      <c r="A664" s="30" t="s">
        <v>2015</v>
      </c>
      <c r="B664" s="30">
        <v>56013469</v>
      </c>
      <c r="C664" s="31" t="s">
        <v>2043</v>
      </c>
      <c r="D664" s="31" t="s">
        <v>2044</v>
      </c>
      <c r="E664" s="32">
        <v>100</v>
      </c>
      <c r="F664" s="30">
        <v>1500</v>
      </c>
      <c r="G664" s="30">
        <v>896</v>
      </c>
      <c r="H664" s="30">
        <v>478</v>
      </c>
      <c r="I664" s="30">
        <v>1181</v>
      </c>
      <c r="J664" s="30">
        <v>1753</v>
      </c>
      <c r="K664" s="30">
        <v>2178</v>
      </c>
      <c r="L664" s="30">
        <v>3045</v>
      </c>
      <c r="M664" s="30">
        <v>3132</v>
      </c>
      <c r="N664" s="30">
        <v>3133</v>
      </c>
      <c r="O664" s="30">
        <v>2554</v>
      </c>
      <c r="P664" s="30">
        <v>1505</v>
      </c>
      <c r="Q664" s="30">
        <v>1603</v>
      </c>
      <c r="R664" s="30">
        <f t="shared" si="40"/>
        <v>22958</v>
      </c>
      <c r="S664" s="40">
        <f t="shared" si="42"/>
        <v>24105.9</v>
      </c>
      <c r="T664" s="30">
        <v>1297</v>
      </c>
      <c r="U664" s="30">
        <v>1236</v>
      </c>
      <c r="V664" s="30">
        <v>1453</v>
      </c>
      <c r="W664" s="30">
        <v>1934</v>
      </c>
      <c r="X664" s="30">
        <v>2862</v>
      </c>
      <c r="Y664" s="30">
        <v>1280</v>
      </c>
      <c r="Z664" s="30">
        <v>2915</v>
      </c>
      <c r="AA664" s="30">
        <v>3860</v>
      </c>
      <c r="AB664" s="30">
        <v>3177</v>
      </c>
      <c r="AC664" s="30">
        <v>2516</v>
      </c>
      <c r="AD664" s="30">
        <v>2160</v>
      </c>
      <c r="AE664" s="30">
        <v>2058</v>
      </c>
      <c r="AF664" s="30">
        <f t="shared" si="41"/>
        <v>26748</v>
      </c>
      <c r="AG664" s="40">
        <f t="shared" si="43"/>
        <v>28085.4</v>
      </c>
      <c r="AH664" s="30">
        <v>2204</v>
      </c>
      <c r="AI664" s="30">
        <v>1081</v>
      </c>
      <c r="AJ664" s="30">
        <v>1076</v>
      </c>
      <c r="AK664" s="33" t="s">
        <v>2018</v>
      </c>
      <c r="AL664" s="33"/>
      <c r="AM664" s="31" t="s">
        <v>2043</v>
      </c>
      <c r="AN664" s="33" t="s">
        <v>2045</v>
      </c>
      <c r="AO664" s="33" t="s">
        <v>23</v>
      </c>
    </row>
    <row r="665" ht="24.95" customHeight="1" spans="1:41">
      <c r="A665" s="30" t="s">
        <v>2015</v>
      </c>
      <c r="B665" s="30">
        <v>56011485</v>
      </c>
      <c r="C665" s="31" t="s">
        <v>2046</v>
      </c>
      <c r="D665" s="31" t="s">
        <v>2047</v>
      </c>
      <c r="E665" s="32">
        <v>100</v>
      </c>
      <c r="F665" s="30">
        <v>7783</v>
      </c>
      <c r="G665" s="30">
        <v>6777</v>
      </c>
      <c r="H665" s="30">
        <v>5335</v>
      </c>
      <c r="I665" s="30">
        <v>8584</v>
      </c>
      <c r="J665" s="30">
        <v>10732</v>
      </c>
      <c r="K665" s="30">
        <v>10436</v>
      </c>
      <c r="L665" s="30">
        <v>14267</v>
      </c>
      <c r="M665" s="30">
        <v>6284</v>
      </c>
      <c r="N665" s="30">
        <v>6200</v>
      </c>
      <c r="O665" s="30">
        <v>17380</v>
      </c>
      <c r="P665" s="30">
        <v>10370</v>
      </c>
      <c r="Q665" s="30">
        <v>12020</v>
      </c>
      <c r="R665" s="30">
        <f t="shared" si="40"/>
        <v>116168</v>
      </c>
      <c r="S665" s="40">
        <f t="shared" si="42"/>
        <v>121976.4</v>
      </c>
      <c r="T665" s="30">
        <v>12070</v>
      </c>
      <c r="U665" s="30">
        <v>10880</v>
      </c>
      <c r="V665" s="30">
        <v>4940</v>
      </c>
      <c r="W665" s="30">
        <v>10430</v>
      </c>
      <c r="X665" s="30">
        <v>13000</v>
      </c>
      <c r="Y665" s="30">
        <v>13410</v>
      </c>
      <c r="Z665" s="30">
        <v>9950</v>
      </c>
      <c r="AA665" s="30">
        <v>6740</v>
      </c>
      <c r="AB665" s="30">
        <v>10740</v>
      </c>
      <c r="AC665" s="30">
        <v>13190</v>
      </c>
      <c r="AD665" s="30">
        <v>12830</v>
      </c>
      <c r="AE665" s="30">
        <v>9720</v>
      </c>
      <c r="AF665" s="30">
        <f t="shared" si="41"/>
        <v>127900</v>
      </c>
      <c r="AG665" s="40">
        <f t="shared" si="43"/>
        <v>134295</v>
      </c>
      <c r="AH665" s="30">
        <v>8600</v>
      </c>
      <c r="AI665" s="30">
        <v>8680</v>
      </c>
      <c r="AJ665" s="30">
        <v>5230</v>
      </c>
      <c r="AK665" s="33" t="s">
        <v>2018</v>
      </c>
      <c r="AL665" s="33"/>
      <c r="AM665" s="31"/>
      <c r="AN665" s="33" t="s">
        <v>2048</v>
      </c>
      <c r="AO665" s="33" t="s">
        <v>27</v>
      </c>
    </row>
    <row r="666" ht="24.95" customHeight="1" spans="1:41">
      <c r="A666" s="30" t="s">
        <v>2049</v>
      </c>
      <c r="B666" s="30">
        <v>56004620</v>
      </c>
      <c r="C666" s="31" t="s">
        <v>2050</v>
      </c>
      <c r="D666" s="31" t="s">
        <v>2051</v>
      </c>
      <c r="E666" s="32">
        <v>80</v>
      </c>
      <c r="F666" s="30">
        <v>1166</v>
      </c>
      <c r="G666" s="30">
        <v>798</v>
      </c>
      <c r="H666" s="30">
        <v>642</v>
      </c>
      <c r="I666" s="30">
        <v>1230</v>
      </c>
      <c r="J666" s="30">
        <v>1138</v>
      </c>
      <c r="K666" s="30">
        <v>1467</v>
      </c>
      <c r="L666" s="30">
        <v>1101</v>
      </c>
      <c r="M666" s="30">
        <v>613</v>
      </c>
      <c r="N666" s="30">
        <v>264</v>
      </c>
      <c r="O666" s="30">
        <v>1375</v>
      </c>
      <c r="P666" s="30">
        <v>796</v>
      </c>
      <c r="Q666" s="30">
        <v>1379</v>
      </c>
      <c r="R666" s="30">
        <f t="shared" si="40"/>
        <v>11969</v>
      </c>
      <c r="S666" s="40">
        <f t="shared" si="42"/>
        <v>12567.45</v>
      </c>
      <c r="T666" s="30">
        <v>1024</v>
      </c>
      <c r="U666" s="30">
        <v>901</v>
      </c>
      <c r="V666" s="30">
        <v>510</v>
      </c>
      <c r="W666" s="30">
        <v>990</v>
      </c>
      <c r="X666" s="30">
        <v>1227</v>
      </c>
      <c r="Y666" s="30">
        <v>1437</v>
      </c>
      <c r="Z666" s="30">
        <v>1376</v>
      </c>
      <c r="AA666" s="30">
        <v>560</v>
      </c>
      <c r="AB666" s="30">
        <v>283</v>
      </c>
      <c r="AC666" s="30">
        <v>1353</v>
      </c>
      <c r="AD666" s="30">
        <v>1332</v>
      </c>
      <c r="AE666" s="30">
        <v>1537</v>
      </c>
      <c r="AF666" s="30">
        <f t="shared" si="41"/>
        <v>12530</v>
      </c>
      <c r="AG666" s="40">
        <f t="shared" si="43"/>
        <v>13156.5</v>
      </c>
      <c r="AH666" s="30">
        <v>1320</v>
      </c>
      <c r="AI666" s="30">
        <v>1290</v>
      </c>
      <c r="AJ666" s="30">
        <v>796</v>
      </c>
      <c r="AK666" s="33" t="s">
        <v>2018</v>
      </c>
      <c r="AL666" s="33"/>
      <c r="AM666" s="31" t="s">
        <v>2050</v>
      </c>
      <c r="AN666" s="33" t="s">
        <v>2052</v>
      </c>
      <c r="AO666" s="33" t="s">
        <v>27</v>
      </c>
    </row>
    <row r="667" ht="24.95" customHeight="1" spans="1:41">
      <c r="A667" s="30" t="s">
        <v>2015</v>
      </c>
      <c r="B667" s="30">
        <v>56013465</v>
      </c>
      <c r="C667" s="31" t="s">
        <v>2053</v>
      </c>
      <c r="D667" s="31" t="s">
        <v>2030</v>
      </c>
      <c r="E667" s="32">
        <v>100</v>
      </c>
      <c r="F667" s="30">
        <v>15068</v>
      </c>
      <c r="G667" s="30">
        <v>15044</v>
      </c>
      <c r="H667" s="30">
        <v>9447</v>
      </c>
      <c r="I667" s="30">
        <v>17821</v>
      </c>
      <c r="J667" s="30">
        <v>15333</v>
      </c>
      <c r="K667" s="30">
        <v>12719</v>
      </c>
      <c r="L667" s="30">
        <v>19020</v>
      </c>
      <c r="M667" s="30">
        <v>11106</v>
      </c>
      <c r="N667" s="30">
        <v>9898</v>
      </c>
      <c r="O667" s="30">
        <v>2501</v>
      </c>
      <c r="P667" s="30">
        <v>1276</v>
      </c>
      <c r="Q667" s="30">
        <v>4434</v>
      </c>
      <c r="R667" s="30">
        <f t="shared" si="40"/>
        <v>133667</v>
      </c>
      <c r="S667" s="40">
        <f t="shared" si="42"/>
        <v>140350.35</v>
      </c>
      <c r="T667" s="30">
        <v>15150</v>
      </c>
      <c r="U667" s="30">
        <v>24166</v>
      </c>
      <c r="V667" s="30">
        <v>6228</v>
      </c>
      <c r="W667" s="30">
        <v>10702</v>
      </c>
      <c r="X667" s="30">
        <v>19139</v>
      </c>
      <c r="Y667" s="30">
        <v>6230</v>
      </c>
      <c r="Z667" s="30">
        <v>6783</v>
      </c>
      <c r="AA667" s="30">
        <v>3784</v>
      </c>
      <c r="AB667" s="30">
        <v>2511</v>
      </c>
      <c r="AC667" s="30">
        <v>2805</v>
      </c>
      <c r="AD667" s="30">
        <v>5812</v>
      </c>
      <c r="AE667" s="30">
        <v>5032</v>
      </c>
      <c r="AF667" s="30">
        <f t="shared" si="41"/>
        <v>108342</v>
      </c>
      <c r="AG667" s="40">
        <f t="shared" si="43"/>
        <v>113759.1</v>
      </c>
      <c r="AH667" s="30">
        <v>6192</v>
      </c>
      <c r="AI667" s="30">
        <v>4624</v>
      </c>
      <c r="AJ667" s="30">
        <v>2784</v>
      </c>
      <c r="AK667" s="33" t="s">
        <v>2018</v>
      </c>
      <c r="AL667" s="33"/>
      <c r="AM667" s="31"/>
      <c r="AN667" s="33" t="s">
        <v>2054</v>
      </c>
      <c r="AO667" s="33" t="s">
        <v>23</v>
      </c>
    </row>
    <row r="668" ht="24.95" customHeight="1" spans="1:41">
      <c r="A668" s="30" t="s">
        <v>2015</v>
      </c>
      <c r="B668" s="30">
        <v>56013467</v>
      </c>
      <c r="C668" s="31" t="s">
        <v>2053</v>
      </c>
      <c r="D668" s="31" t="s">
        <v>2030</v>
      </c>
      <c r="E668" s="32">
        <v>50</v>
      </c>
      <c r="F668" s="30">
        <v>2884</v>
      </c>
      <c r="G668" s="30">
        <v>2874</v>
      </c>
      <c r="H668" s="30">
        <v>1806</v>
      </c>
      <c r="I668" s="30">
        <v>3414</v>
      </c>
      <c r="J668" s="30">
        <v>2958</v>
      </c>
      <c r="K668" s="30">
        <v>4006</v>
      </c>
      <c r="L668" s="30">
        <v>6972</v>
      </c>
      <c r="M668" s="30">
        <v>4041</v>
      </c>
      <c r="N668" s="30">
        <v>3642</v>
      </c>
      <c r="O668" s="30">
        <v>826</v>
      </c>
      <c r="P668" s="30">
        <v>299</v>
      </c>
      <c r="Q668" s="30">
        <v>987</v>
      </c>
      <c r="R668" s="30">
        <f t="shared" si="40"/>
        <v>34709</v>
      </c>
      <c r="S668" s="40">
        <f t="shared" si="42"/>
        <v>36444.45</v>
      </c>
      <c r="T668" s="30">
        <v>3551</v>
      </c>
      <c r="U668" s="30">
        <v>8072</v>
      </c>
      <c r="V668" s="30">
        <v>1992</v>
      </c>
      <c r="W668" s="30">
        <v>3196</v>
      </c>
      <c r="X668" s="30">
        <v>7388</v>
      </c>
      <c r="Y668" s="30">
        <v>2825</v>
      </c>
      <c r="Z668" s="30">
        <v>3063</v>
      </c>
      <c r="AA668" s="30">
        <v>1847</v>
      </c>
      <c r="AB668" s="30">
        <v>840</v>
      </c>
      <c r="AC668" s="30">
        <v>820</v>
      </c>
      <c r="AD668" s="30">
        <v>1874</v>
      </c>
      <c r="AE668" s="30">
        <v>1975</v>
      </c>
      <c r="AF668" s="30">
        <f t="shared" si="41"/>
        <v>37443</v>
      </c>
      <c r="AG668" s="40">
        <f t="shared" si="43"/>
        <v>39315.15</v>
      </c>
      <c r="AH668" s="30">
        <v>2552</v>
      </c>
      <c r="AI668" s="30">
        <v>1899</v>
      </c>
      <c r="AJ668" s="30">
        <v>986</v>
      </c>
      <c r="AK668" s="33" t="s">
        <v>2018</v>
      </c>
      <c r="AL668" s="33"/>
      <c r="AM668" s="31"/>
      <c r="AN668" s="33" t="s">
        <v>2054</v>
      </c>
      <c r="AO668" s="33" t="s">
        <v>23</v>
      </c>
    </row>
    <row r="669" ht="24.95" customHeight="1" spans="1:41">
      <c r="A669" s="30" t="s">
        <v>2015</v>
      </c>
      <c r="B669" s="30">
        <v>56009412</v>
      </c>
      <c r="C669" s="31" t="s">
        <v>2055</v>
      </c>
      <c r="D669" s="31" t="s">
        <v>2056</v>
      </c>
      <c r="E669" s="32">
        <v>40</v>
      </c>
      <c r="F669" s="30">
        <v>2020</v>
      </c>
      <c r="G669" s="30">
        <v>1818</v>
      </c>
      <c r="H669" s="30">
        <v>1085</v>
      </c>
      <c r="I669" s="30">
        <v>2218</v>
      </c>
      <c r="J669" s="30">
        <v>2383</v>
      </c>
      <c r="K669" s="30">
        <v>2495</v>
      </c>
      <c r="L669" s="30">
        <v>3166</v>
      </c>
      <c r="M669" s="30">
        <v>2113</v>
      </c>
      <c r="N669" s="30">
        <v>3314</v>
      </c>
      <c r="O669" s="30">
        <v>3833</v>
      </c>
      <c r="P669" s="30">
        <v>2700</v>
      </c>
      <c r="Q669" s="30">
        <v>2386</v>
      </c>
      <c r="R669" s="30">
        <f t="shared" si="40"/>
        <v>29531</v>
      </c>
      <c r="S669" s="40">
        <f t="shared" si="42"/>
        <v>31007.55</v>
      </c>
      <c r="T669" s="30">
        <v>2553</v>
      </c>
      <c r="U669" s="30">
        <v>3061</v>
      </c>
      <c r="V669" s="30">
        <v>1233</v>
      </c>
      <c r="W669" s="30">
        <v>1736</v>
      </c>
      <c r="X669" s="30">
        <v>2920</v>
      </c>
      <c r="Y669" s="30">
        <v>1922</v>
      </c>
      <c r="Z669" s="30">
        <v>1727</v>
      </c>
      <c r="AA669" s="30">
        <v>2630</v>
      </c>
      <c r="AB669" s="30">
        <v>2366</v>
      </c>
      <c r="AC669" s="30">
        <v>2266</v>
      </c>
      <c r="AD669" s="30">
        <v>1932</v>
      </c>
      <c r="AE669" s="30">
        <v>2688</v>
      </c>
      <c r="AF669" s="30">
        <f t="shared" si="41"/>
        <v>27034</v>
      </c>
      <c r="AG669" s="40">
        <f t="shared" si="43"/>
        <v>28385.7</v>
      </c>
      <c r="AH669" s="30">
        <v>2573</v>
      </c>
      <c r="AI669" s="30">
        <v>2205</v>
      </c>
      <c r="AJ669" s="30">
        <v>965</v>
      </c>
      <c r="AK669" s="33" t="s">
        <v>2018</v>
      </c>
      <c r="AL669" s="33"/>
      <c r="AM669" s="31" t="s">
        <v>2055</v>
      </c>
      <c r="AN669" s="33" t="s">
        <v>2057</v>
      </c>
      <c r="AO669" s="33" t="s">
        <v>23</v>
      </c>
    </row>
    <row r="670" ht="24.95" customHeight="1" spans="1:41">
      <c r="A670" s="30" t="s">
        <v>2015</v>
      </c>
      <c r="B670" s="30">
        <v>56009449</v>
      </c>
      <c r="C670" s="31" t="s">
        <v>2058</v>
      </c>
      <c r="D670" s="31" t="s">
        <v>2059</v>
      </c>
      <c r="E670" s="32">
        <v>50</v>
      </c>
      <c r="F670" s="30">
        <v>1177</v>
      </c>
      <c r="G670" s="30">
        <v>1167</v>
      </c>
      <c r="H670" s="30">
        <v>756</v>
      </c>
      <c r="I670" s="30">
        <v>1296</v>
      </c>
      <c r="J670" s="30">
        <v>1648</v>
      </c>
      <c r="K670" s="30">
        <v>1637</v>
      </c>
      <c r="L670" s="30">
        <v>1969</v>
      </c>
      <c r="M670" s="30">
        <v>776</v>
      </c>
      <c r="N670" s="30">
        <v>810</v>
      </c>
      <c r="O670" s="30">
        <v>1558</v>
      </c>
      <c r="P670" s="30">
        <v>1313</v>
      </c>
      <c r="Q670" s="30">
        <v>1351</v>
      </c>
      <c r="R670" s="30">
        <f t="shared" si="40"/>
        <v>15458</v>
      </c>
      <c r="S670" s="40">
        <f t="shared" si="42"/>
        <v>16230.9</v>
      </c>
      <c r="T670" s="30">
        <v>1617</v>
      </c>
      <c r="U670" s="30">
        <v>1660</v>
      </c>
      <c r="V670" s="30">
        <v>1088</v>
      </c>
      <c r="W670" s="30">
        <v>1156</v>
      </c>
      <c r="X670" s="30">
        <v>1322</v>
      </c>
      <c r="Y670" s="30">
        <v>2230</v>
      </c>
      <c r="Z670" s="30">
        <v>1916</v>
      </c>
      <c r="AA670" s="30">
        <v>1473</v>
      </c>
      <c r="AB670" s="30">
        <v>1324</v>
      </c>
      <c r="AC670" s="30">
        <v>1700</v>
      </c>
      <c r="AD670" s="30">
        <v>1431</v>
      </c>
      <c r="AE670" s="30">
        <v>2052</v>
      </c>
      <c r="AF670" s="30">
        <f t="shared" si="41"/>
        <v>18969</v>
      </c>
      <c r="AG670" s="40">
        <f t="shared" si="43"/>
        <v>19917.45</v>
      </c>
      <c r="AH670" s="30">
        <v>1869</v>
      </c>
      <c r="AI670" s="30">
        <v>1560</v>
      </c>
      <c r="AJ670" s="30">
        <v>1370</v>
      </c>
      <c r="AK670" s="33" t="s">
        <v>2018</v>
      </c>
      <c r="AL670" s="33"/>
      <c r="AM670" s="31" t="s">
        <v>2060</v>
      </c>
      <c r="AN670" s="33" t="s">
        <v>2061</v>
      </c>
      <c r="AO670" s="33" t="s">
        <v>27</v>
      </c>
    </row>
    <row r="671" ht="24.95" customHeight="1" spans="1:41">
      <c r="A671" s="30" t="s">
        <v>2015</v>
      </c>
      <c r="B671" s="30">
        <v>56011336</v>
      </c>
      <c r="C671" s="31" t="s">
        <v>2062</v>
      </c>
      <c r="D671" s="31" t="s">
        <v>2017</v>
      </c>
      <c r="E671" s="32">
        <v>25</v>
      </c>
      <c r="F671" s="30">
        <v>724</v>
      </c>
      <c r="G671" s="30">
        <v>553</v>
      </c>
      <c r="H671" s="30">
        <v>226</v>
      </c>
      <c r="I671" s="30">
        <v>393</v>
      </c>
      <c r="J671" s="30">
        <v>444</v>
      </c>
      <c r="K671" s="30">
        <v>572</v>
      </c>
      <c r="L671" s="30">
        <v>664</v>
      </c>
      <c r="M671" s="30">
        <v>618</v>
      </c>
      <c r="N671" s="30">
        <v>736</v>
      </c>
      <c r="O671" s="30">
        <v>728</v>
      </c>
      <c r="P671" s="30">
        <v>586</v>
      </c>
      <c r="Q671" s="30">
        <v>684</v>
      </c>
      <c r="R671" s="30">
        <f t="shared" si="40"/>
        <v>6928</v>
      </c>
      <c r="S671" s="40">
        <f t="shared" si="42"/>
        <v>7274.4</v>
      </c>
      <c r="T671" s="30">
        <v>360</v>
      </c>
      <c r="U671" s="30">
        <v>423</v>
      </c>
      <c r="V671" s="30">
        <v>179</v>
      </c>
      <c r="W671" s="30">
        <v>443</v>
      </c>
      <c r="X671" s="30">
        <v>1286</v>
      </c>
      <c r="Y671" s="30">
        <v>1487</v>
      </c>
      <c r="Z671" s="30">
        <v>1285</v>
      </c>
      <c r="AA671" s="30">
        <v>0</v>
      </c>
      <c r="AB671" s="30">
        <v>1300</v>
      </c>
      <c r="AC671" s="30">
        <v>1320</v>
      </c>
      <c r="AD671" s="30">
        <v>687</v>
      </c>
      <c r="AE671" s="30">
        <v>839</v>
      </c>
      <c r="AF671" s="30">
        <f t="shared" si="41"/>
        <v>9609</v>
      </c>
      <c r="AG671" s="40">
        <f t="shared" si="43"/>
        <v>10089.45</v>
      </c>
      <c r="AH671" s="30">
        <v>631</v>
      </c>
      <c r="AI671" s="30">
        <v>350</v>
      </c>
      <c r="AJ671" s="30">
        <v>267</v>
      </c>
      <c r="AK671" s="33" t="s">
        <v>2018</v>
      </c>
      <c r="AL671" s="33"/>
      <c r="AM671" s="31" t="s">
        <v>2063</v>
      </c>
      <c r="AN671" s="33" t="s">
        <v>2064</v>
      </c>
      <c r="AO671" s="33" t="s">
        <v>23</v>
      </c>
    </row>
    <row r="672" ht="24.95" customHeight="1" spans="1:41">
      <c r="A672" s="30" t="s">
        <v>2015</v>
      </c>
      <c r="B672" s="30">
        <v>56011340</v>
      </c>
      <c r="C672" s="31" t="s">
        <v>2065</v>
      </c>
      <c r="D672" s="31" t="s">
        <v>2017</v>
      </c>
      <c r="E672" s="32">
        <v>25</v>
      </c>
      <c r="F672" s="30">
        <v>882</v>
      </c>
      <c r="G672" s="30">
        <v>1146</v>
      </c>
      <c r="H672" s="30">
        <v>750</v>
      </c>
      <c r="I672" s="30">
        <v>1111</v>
      </c>
      <c r="J672" s="30">
        <v>716</v>
      </c>
      <c r="K672" s="30">
        <v>758</v>
      </c>
      <c r="L672" s="30">
        <v>1070</v>
      </c>
      <c r="M672" s="30">
        <v>1014</v>
      </c>
      <c r="N672" s="30">
        <v>1373</v>
      </c>
      <c r="O672" s="30">
        <v>1026</v>
      </c>
      <c r="P672" s="30">
        <v>894</v>
      </c>
      <c r="Q672" s="30">
        <v>1309</v>
      </c>
      <c r="R672" s="30">
        <f t="shared" si="40"/>
        <v>12049</v>
      </c>
      <c r="S672" s="40">
        <f t="shared" si="42"/>
        <v>12651.45</v>
      </c>
      <c r="T672" s="30">
        <v>1076</v>
      </c>
      <c r="U672" s="30">
        <v>1121</v>
      </c>
      <c r="V672" s="30">
        <v>314</v>
      </c>
      <c r="W672" s="30">
        <v>573</v>
      </c>
      <c r="X672" s="30">
        <v>860</v>
      </c>
      <c r="Y672" s="30">
        <v>1079</v>
      </c>
      <c r="Z672" s="30">
        <v>903</v>
      </c>
      <c r="AA672" s="30">
        <v>981</v>
      </c>
      <c r="AB672" s="30">
        <v>799</v>
      </c>
      <c r="AC672" s="30">
        <v>756</v>
      </c>
      <c r="AD672" s="30">
        <v>803</v>
      </c>
      <c r="AE672" s="30">
        <v>843</v>
      </c>
      <c r="AF672" s="30">
        <f t="shared" si="41"/>
        <v>10108</v>
      </c>
      <c r="AG672" s="40">
        <f t="shared" si="43"/>
        <v>10613.4</v>
      </c>
      <c r="AH672" s="30">
        <v>1114</v>
      </c>
      <c r="AI672" s="30">
        <v>983</v>
      </c>
      <c r="AJ672" s="30">
        <v>322</v>
      </c>
      <c r="AK672" s="33" t="s">
        <v>2018</v>
      </c>
      <c r="AL672" s="33"/>
      <c r="AM672" s="31" t="s">
        <v>2066</v>
      </c>
      <c r="AN672" s="33"/>
      <c r="AO672" s="33" t="s">
        <v>23</v>
      </c>
    </row>
    <row r="673" ht="24.95" customHeight="1" spans="1:41">
      <c r="A673" s="30" t="s">
        <v>2015</v>
      </c>
      <c r="B673" s="30">
        <v>56011375</v>
      </c>
      <c r="C673" s="31" t="s">
        <v>2067</v>
      </c>
      <c r="D673" s="31" t="s">
        <v>2017</v>
      </c>
      <c r="E673" s="32">
        <v>40</v>
      </c>
      <c r="F673" s="30">
        <v>988</v>
      </c>
      <c r="G673" s="30">
        <v>912</v>
      </c>
      <c r="H673" s="30">
        <v>914</v>
      </c>
      <c r="I673" s="30">
        <v>883</v>
      </c>
      <c r="J673" s="30">
        <v>1051</v>
      </c>
      <c r="K673" s="30">
        <v>842</v>
      </c>
      <c r="L673" s="30">
        <v>1471</v>
      </c>
      <c r="M673" s="30">
        <v>1021</v>
      </c>
      <c r="N673" s="30">
        <v>1368</v>
      </c>
      <c r="O673" s="30">
        <v>1383</v>
      </c>
      <c r="P673" s="30">
        <v>1049</v>
      </c>
      <c r="Q673" s="30">
        <v>1610</v>
      </c>
      <c r="R673" s="30">
        <f t="shared" si="40"/>
        <v>13492</v>
      </c>
      <c r="S673" s="40">
        <f t="shared" si="42"/>
        <v>14166.6</v>
      </c>
      <c r="T673" s="30">
        <v>1709</v>
      </c>
      <c r="U673" s="30">
        <v>1775</v>
      </c>
      <c r="V673" s="30">
        <v>1405</v>
      </c>
      <c r="W673" s="30">
        <v>449</v>
      </c>
      <c r="X673" s="30">
        <v>658</v>
      </c>
      <c r="Y673" s="30">
        <v>1103</v>
      </c>
      <c r="Z673" s="30">
        <v>1105</v>
      </c>
      <c r="AA673" s="30">
        <v>3179</v>
      </c>
      <c r="AB673" s="30">
        <v>3982</v>
      </c>
      <c r="AC673" s="30">
        <v>3179</v>
      </c>
      <c r="AD673" s="30">
        <v>2472</v>
      </c>
      <c r="AE673" s="30">
        <v>4443</v>
      </c>
      <c r="AF673" s="30">
        <f t="shared" si="41"/>
        <v>25459</v>
      </c>
      <c r="AG673" s="40">
        <f t="shared" si="43"/>
        <v>26731.95</v>
      </c>
      <c r="AH673" s="30">
        <v>3145</v>
      </c>
      <c r="AI673" s="30">
        <v>1800</v>
      </c>
      <c r="AJ673" s="30">
        <v>1260</v>
      </c>
      <c r="AK673" s="33" t="s">
        <v>2018</v>
      </c>
      <c r="AL673" s="33"/>
      <c r="AM673" s="31" t="s">
        <v>2068</v>
      </c>
      <c r="AN673" s="33" t="s">
        <v>2069</v>
      </c>
      <c r="AO673" s="33" t="s">
        <v>23</v>
      </c>
    </row>
    <row r="674" ht="24.95" customHeight="1" spans="1:41">
      <c r="A674" s="30" t="s">
        <v>2015</v>
      </c>
      <c r="B674" s="30">
        <v>56011378</v>
      </c>
      <c r="C674" s="31" t="s">
        <v>2070</v>
      </c>
      <c r="D674" s="31" t="s">
        <v>2017</v>
      </c>
      <c r="E674" s="32">
        <v>25</v>
      </c>
      <c r="F674" s="30">
        <v>625</v>
      </c>
      <c r="G674" s="30">
        <v>679</v>
      </c>
      <c r="H674" s="30">
        <v>359</v>
      </c>
      <c r="I674" s="30">
        <v>716</v>
      </c>
      <c r="J674" s="30">
        <v>767</v>
      </c>
      <c r="K674" s="30">
        <v>736</v>
      </c>
      <c r="L674" s="30">
        <v>1169</v>
      </c>
      <c r="M674" s="30">
        <v>844</v>
      </c>
      <c r="N674" s="30">
        <v>1093</v>
      </c>
      <c r="O674" s="30">
        <v>1100</v>
      </c>
      <c r="P674" s="30">
        <v>777</v>
      </c>
      <c r="Q674" s="30">
        <v>738</v>
      </c>
      <c r="R674" s="30">
        <f t="shared" si="40"/>
        <v>9603</v>
      </c>
      <c r="S674" s="40">
        <f t="shared" si="42"/>
        <v>10083.15</v>
      </c>
      <c r="T674" s="30">
        <v>696</v>
      </c>
      <c r="U674" s="30">
        <v>820</v>
      </c>
      <c r="V674" s="30">
        <v>504</v>
      </c>
      <c r="W674" s="30">
        <v>594</v>
      </c>
      <c r="X674" s="30">
        <v>974</v>
      </c>
      <c r="Y674" s="30">
        <v>1019</v>
      </c>
      <c r="Z674" s="30">
        <v>862</v>
      </c>
      <c r="AA674" s="30">
        <v>840</v>
      </c>
      <c r="AB674" s="30">
        <v>1120</v>
      </c>
      <c r="AC674" s="30">
        <v>834</v>
      </c>
      <c r="AD674" s="30">
        <v>739</v>
      </c>
      <c r="AE674" s="30">
        <v>695</v>
      </c>
      <c r="AF674" s="30">
        <f t="shared" si="41"/>
        <v>9697</v>
      </c>
      <c r="AG674" s="40">
        <f t="shared" si="43"/>
        <v>10181.85</v>
      </c>
      <c r="AH674" s="30">
        <v>784</v>
      </c>
      <c r="AI674" s="30">
        <v>610</v>
      </c>
      <c r="AJ674" s="30">
        <v>402</v>
      </c>
      <c r="AK674" s="33" t="s">
        <v>2018</v>
      </c>
      <c r="AL674" s="33"/>
      <c r="AM674" s="31" t="s">
        <v>2071</v>
      </c>
      <c r="AN674" s="33" t="s">
        <v>2072</v>
      </c>
      <c r="AO674" s="33" t="s">
        <v>23</v>
      </c>
    </row>
    <row r="675" ht="24.95" customHeight="1" spans="1:41">
      <c r="A675" s="30" t="s">
        <v>2015</v>
      </c>
      <c r="B675" s="30">
        <v>56011417</v>
      </c>
      <c r="C675" s="31" t="s">
        <v>2073</v>
      </c>
      <c r="D675" s="31" t="s">
        <v>2074</v>
      </c>
      <c r="E675" s="32">
        <v>25</v>
      </c>
      <c r="F675" s="30">
        <v>912</v>
      </c>
      <c r="G675" s="30">
        <v>934</v>
      </c>
      <c r="H675" s="30">
        <v>177</v>
      </c>
      <c r="I675" s="30">
        <v>633</v>
      </c>
      <c r="J675" s="30">
        <v>362</v>
      </c>
      <c r="K675" s="30">
        <v>355</v>
      </c>
      <c r="L675" s="30">
        <v>560</v>
      </c>
      <c r="M675" s="30">
        <v>321</v>
      </c>
      <c r="N675" s="30">
        <v>503</v>
      </c>
      <c r="O675" s="30">
        <v>749</v>
      </c>
      <c r="P675" s="30">
        <v>320</v>
      </c>
      <c r="Q675" s="30">
        <v>377</v>
      </c>
      <c r="R675" s="30">
        <f t="shared" si="40"/>
        <v>6203</v>
      </c>
      <c r="S675" s="40">
        <f t="shared" si="42"/>
        <v>6513.15</v>
      </c>
      <c r="T675" s="30">
        <v>403</v>
      </c>
      <c r="U675" s="30">
        <v>477</v>
      </c>
      <c r="V675" s="30">
        <v>237</v>
      </c>
      <c r="W675" s="30">
        <v>498</v>
      </c>
      <c r="X675" s="30">
        <v>688</v>
      </c>
      <c r="Y675" s="30">
        <v>599</v>
      </c>
      <c r="Z675" s="30">
        <v>629</v>
      </c>
      <c r="AA675" s="30">
        <v>536</v>
      </c>
      <c r="AB675" s="30">
        <v>707</v>
      </c>
      <c r="AC675" s="30">
        <v>450</v>
      </c>
      <c r="AD675" s="30">
        <v>403</v>
      </c>
      <c r="AE675" s="30">
        <v>512</v>
      </c>
      <c r="AF675" s="30">
        <f t="shared" si="41"/>
        <v>6139</v>
      </c>
      <c r="AG675" s="40">
        <f t="shared" si="43"/>
        <v>6445.95</v>
      </c>
      <c r="AH675" s="30">
        <v>490</v>
      </c>
      <c r="AI675" s="30">
        <v>277</v>
      </c>
      <c r="AJ675" s="30">
        <v>231</v>
      </c>
      <c r="AK675" s="33" t="s">
        <v>2018</v>
      </c>
      <c r="AL675" s="33"/>
      <c r="AM675" s="31" t="s">
        <v>2075</v>
      </c>
      <c r="AN675" s="33" t="s">
        <v>2076</v>
      </c>
      <c r="AO675" s="33" t="s">
        <v>23</v>
      </c>
    </row>
    <row r="676" ht="24.95" customHeight="1" spans="1:41">
      <c r="A676" s="30" t="s">
        <v>2015</v>
      </c>
      <c r="B676" s="30">
        <v>56011521</v>
      </c>
      <c r="C676" s="31" t="s">
        <v>2077</v>
      </c>
      <c r="D676" s="31" t="s">
        <v>2078</v>
      </c>
      <c r="E676" s="32">
        <v>40</v>
      </c>
      <c r="F676" s="30">
        <v>1064</v>
      </c>
      <c r="G676" s="30">
        <v>1490</v>
      </c>
      <c r="H676" s="30">
        <v>758</v>
      </c>
      <c r="I676" s="30">
        <v>1021</v>
      </c>
      <c r="J676" s="30">
        <v>1028</v>
      </c>
      <c r="K676" s="30">
        <v>1030</v>
      </c>
      <c r="L676" s="30">
        <v>839</v>
      </c>
      <c r="M676" s="30">
        <v>919</v>
      </c>
      <c r="N676" s="30">
        <v>845</v>
      </c>
      <c r="O676" s="30">
        <v>1121</v>
      </c>
      <c r="P676" s="30">
        <v>737</v>
      </c>
      <c r="Q676" s="30">
        <v>803</v>
      </c>
      <c r="R676" s="30">
        <f t="shared" si="40"/>
        <v>11655</v>
      </c>
      <c r="S676" s="40">
        <f t="shared" si="42"/>
        <v>12237.75</v>
      </c>
      <c r="T676" s="30">
        <v>830</v>
      </c>
      <c r="U676" s="30">
        <v>1041</v>
      </c>
      <c r="V676" s="30">
        <v>720</v>
      </c>
      <c r="W676" s="30">
        <v>777</v>
      </c>
      <c r="X676" s="30">
        <v>1195</v>
      </c>
      <c r="Y676" s="30">
        <v>972</v>
      </c>
      <c r="Z676" s="30">
        <v>1389</v>
      </c>
      <c r="AA676" s="30">
        <v>1279</v>
      </c>
      <c r="AB676" s="30">
        <v>1747</v>
      </c>
      <c r="AC676" s="30">
        <v>1125</v>
      </c>
      <c r="AD676" s="30">
        <v>990</v>
      </c>
      <c r="AE676" s="30">
        <v>1226</v>
      </c>
      <c r="AF676" s="30">
        <f t="shared" si="41"/>
        <v>13291</v>
      </c>
      <c r="AG676" s="40">
        <f t="shared" si="43"/>
        <v>13955.55</v>
      </c>
      <c r="AH676" s="30">
        <v>1075</v>
      </c>
      <c r="AI676" s="30">
        <v>948</v>
      </c>
      <c r="AJ676" s="30">
        <v>951</v>
      </c>
      <c r="AK676" s="33" t="s">
        <v>2018</v>
      </c>
      <c r="AL676" s="33"/>
      <c r="AM676" s="31"/>
      <c r="AN676" s="33" t="s">
        <v>2079</v>
      </c>
      <c r="AO676" s="33" t="s">
        <v>20</v>
      </c>
    </row>
    <row r="677" ht="24.95" customHeight="1" spans="1:41">
      <c r="A677" s="30" t="s">
        <v>2080</v>
      </c>
      <c r="B677" s="30">
        <v>56013485</v>
      </c>
      <c r="C677" s="31" t="s">
        <v>2081</v>
      </c>
      <c r="D677" s="31" t="s">
        <v>2082</v>
      </c>
      <c r="E677" s="32">
        <v>50</v>
      </c>
      <c r="F677" s="30">
        <v>518</v>
      </c>
      <c r="G677" s="30">
        <v>793</v>
      </c>
      <c r="H677" s="30">
        <v>281</v>
      </c>
      <c r="I677" s="30">
        <v>550</v>
      </c>
      <c r="J677" s="30">
        <v>619</v>
      </c>
      <c r="K677" s="30">
        <v>511</v>
      </c>
      <c r="L677" s="30">
        <v>621</v>
      </c>
      <c r="M677" s="30">
        <v>449</v>
      </c>
      <c r="N677" s="30">
        <v>702</v>
      </c>
      <c r="O677" s="30">
        <v>552</v>
      </c>
      <c r="P677" s="30">
        <v>302</v>
      </c>
      <c r="Q677" s="30">
        <v>617</v>
      </c>
      <c r="R677" s="30">
        <f t="shared" si="40"/>
        <v>6515</v>
      </c>
      <c r="S677" s="40">
        <f t="shared" si="42"/>
        <v>6840.75</v>
      </c>
      <c r="T677" s="30">
        <v>529</v>
      </c>
      <c r="U677" s="30">
        <v>648</v>
      </c>
      <c r="V677" s="30">
        <v>503</v>
      </c>
      <c r="W677" s="30">
        <v>701</v>
      </c>
      <c r="X677" s="30">
        <v>1169</v>
      </c>
      <c r="Y677" s="30">
        <v>1228</v>
      </c>
      <c r="Z677" s="30">
        <v>1008</v>
      </c>
      <c r="AA677" s="30">
        <v>1188</v>
      </c>
      <c r="AB677" s="30">
        <v>1190</v>
      </c>
      <c r="AC677" s="30">
        <v>1196</v>
      </c>
      <c r="AD677" s="30">
        <v>985</v>
      </c>
      <c r="AE677" s="30">
        <v>1372</v>
      </c>
      <c r="AF677" s="30">
        <f t="shared" si="41"/>
        <v>11717</v>
      </c>
      <c r="AG677" s="40">
        <f t="shared" si="43"/>
        <v>12302.85</v>
      </c>
      <c r="AH677" s="30">
        <v>1601</v>
      </c>
      <c r="AI677" s="30">
        <v>1325</v>
      </c>
      <c r="AJ677" s="30">
        <v>1483</v>
      </c>
      <c r="AK677" s="33" t="s">
        <v>2018</v>
      </c>
      <c r="AL677" s="33"/>
      <c r="AM677" s="31"/>
      <c r="AN677" s="33" t="s">
        <v>2083</v>
      </c>
      <c r="AO677" s="33" t="s">
        <v>20</v>
      </c>
    </row>
    <row r="678" ht="24.95" customHeight="1" spans="1:41">
      <c r="A678" s="30" t="s">
        <v>2084</v>
      </c>
      <c r="B678" s="30">
        <v>55006884</v>
      </c>
      <c r="C678" s="31" t="s">
        <v>2085</v>
      </c>
      <c r="D678" s="31" t="s">
        <v>2086</v>
      </c>
      <c r="E678" s="32">
        <v>50</v>
      </c>
      <c r="F678" s="30">
        <v>1841</v>
      </c>
      <c r="G678" s="30">
        <v>2175</v>
      </c>
      <c r="H678" s="30">
        <v>1264</v>
      </c>
      <c r="I678" s="30">
        <v>1716</v>
      </c>
      <c r="J678" s="30">
        <v>1904</v>
      </c>
      <c r="K678" s="30">
        <v>2170</v>
      </c>
      <c r="L678" s="30">
        <v>2614</v>
      </c>
      <c r="M678" s="30">
        <v>4117</v>
      </c>
      <c r="N678" s="30">
        <v>4573</v>
      </c>
      <c r="O678" s="30">
        <v>4780</v>
      </c>
      <c r="P678" s="30">
        <v>4553</v>
      </c>
      <c r="Q678" s="30">
        <v>4915</v>
      </c>
      <c r="R678" s="30">
        <f t="shared" si="40"/>
        <v>36622</v>
      </c>
      <c r="S678" s="40">
        <f t="shared" si="42"/>
        <v>38453.1</v>
      </c>
      <c r="T678" s="30">
        <v>3991</v>
      </c>
      <c r="U678" s="30">
        <v>4480</v>
      </c>
      <c r="V678" s="30">
        <v>4808</v>
      </c>
      <c r="W678" s="30">
        <v>3945</v>
      </c>
      <c r="X678" s="30">
        <v>4371</v>
      </c>
      <c r="Y678" s="30">
        <v>4515</v>
      </c>
      <c r="Z678" s="30">
        <v>4583</v>
      </c>
      <c r="AA678" s="30">
        <v>4352</v>
      </c>
      <c r="AB678" s="30">
        <v>5004</v>
      </c>
      <c r="AC678" s="30">
        <v>4914</v>
      </c>
      <c r="AD678" s="30">
        <v>5124</v>
      </c>
      <c r="AE678" s="30">
        <v>5063</v>
      </c>
      <c r="AF678" s="30">
        <f t="shared" si="41"/>
        <v>55150</v>
      </c>
      <c r="AG678" s="40">
        <f t="shared" si="43"/>
        <v>57907.5</v>
      </c>
      <c r="AH678" s="30">
        <v>4804</v>
      </c>
      <c r="AI678" s="30">
        <v>4636</v>
      </c>
      <c r="AJ678" s="30">
        <v>4774</v>
      </c>
      <c r="AK678" s="33" t="s">
        <v>2087</v>
      </c>
      <c r="AL678" s="33"/>
      <c r="AM678" s="31"/>
      <c r="AN678" s="33" t="s">
        <v>2045</v>
      </c>
      <c r="AO678" s="33" t="s">
        <v>253</v>
      </c>
    </row>
    <row r="679" ht="24.95" customHeight="1" spans="1:41">
      <c r="A679" s="30" t="s">
        <v>2084</v>
      </c>
      <c r="B679" s="30">
        <v>55006815</v>
      </c>
      <c r="C679" s="31" t="s">
        <v>2088</v>
      </c>
      <c r="D679" s="31" t="s">
        <v>2089</v>
      </c>
      <c r="E679" s="32">
        <v>50</v>
      </c>
      <c r="F679" s="30">
        <v>1125</v>
      </c>
      <c r="G679" s="30">
        <v>1536</v>
      </c>
      <c r="H679" s="30">
        <v>898</v>
      </c>
      <c r="I679" s="30">
        <v>1587</v>
      </c>
      <c r="J679" s="30">
        <v>1478</v>
      </c>
      <c r="K679" s="30">
        <v>1437</v>
      </c>
      <c r="L679" s="30">
        <v>1336</v>
      </c>
      <c r="M679" s="30">
        <v>1720</v>
      </c>
      <c r="N679" s="30">
        <v>1683</v>
      </c>
      <c r="O679" s="30">
        <v>1520</v>
      </c>
      <c r="P679" s="30">
        <v>1237</v>
      </c>
      <c r="Q679" s="30">
        <v>1555</v>
      </c>
      <c r="R679" s="30">
        <f t="shared" si="40"/>
        <v>17112</v>
      </c>
      <c r="S679" s="40">
        <f t="shared" si="42"/>
        <v>17967.6</v>
      </c>
      <c r="T679" s="30">
        <v>1589</v>
      </c>
      <c r="U679" s="30">
        <v>1539</v>
      </c>
      <c r="V679" s="30">
        <v>798</v>
      </c>
      <c r="W679" s="30">
        <v>1204</v>
      </c>
      <c r="X679" s="30">
        <v>1389</v>
      </c>
      <c r="Y679" s="30">
        <v>1483</v>
      </c>
      <c r="Z679" s="30">
        <v>1647</v>
      </c>
      <c r="AA679" s="30">
        <v>1471</v>
      </c>
      <c r="AB679" s="30">
        <v>1811</v>
      </c>
      <c r="AC679" s="30">
        <v>2229</v>
      </c>
      <c r="AD679" s="30">
        <v>3143</v>
      </c>
      <c r="AE679" s="30">
        <v>2351</v>
      </c>
      <c r="AF679" s="30">
        <f t="shared" si="41"/>
        <v>20654</v>
      </c>
      <c r="AG679" s="40">
        <f t="shared" si="43"/>
        <v>21686.7</v>
      </c>
      <c r="AH679" s="30">
        <v>2422</v>
      </c>
      <c r="AI679" s="30">
        <v>2395</v>
      </c>
      <c r="AJ679" s="30">
        <v>1689</v>
      </c>
      <c r="AK679" s="33" t="s">
        <v>2087</v>
      </c>
      <c r="AL679" s="33"/>
      <c r="AM679" s="31"/>
      <c r="AN679" s="33" t="s">
        <v>2090</v>
      </c>
      <c r="AO679" s="33" t="s">
        <v>23</v>
      </c>
    </row>
    <row r="680" ht="24.95" customHeight="1" spans="1:41">
      <c r="A680" s="30" t="s">
        <v>2084</v>
      </c>
      <c r="B680" s="30">
        <v>55006825</v>
      </c>
      <c r="C680" s="31" t="s">
        <v>2091</v>
      </c>
      <c r="D680" s="31" t="s">
        <v>2092</v>
      </c>
      <c r="E680" s="32">
        <v>50</v>
      </c>
      <c r="F680" s="30">
        <v>209</v>
      </c>
      <c r="G680" s="30">
        <v>158</v>
      </c>
      <c r="H680" s="30">
        <v>106</v>
      </c>
      <c r="I680" s="30">
        <v>667</v>
      </c>
      <c r="J680" s="30">
        <v>621</v>
      </c>
      <c r="K680" s="30">
        <v>544</v>
      </c>
      <c r="L680" s="30">
        <v>578</v>
      </c>
      <c r="M680" s="30">
        <v>643</v>
      </c>
      <c r="N680" s="30">
        <v>647</v>
      </c>
      <c r="O680" s="30">
        <v>614</v>
      </c>
      <c r="P680" s="30">
        <v>597</v>
      </c>
      <c r="Q680" s="30">
        <v>653</v>
      </c>
      <c r="R680" s="30">
        <f t="shared" si="40"/>
        <v>6037</v>
      </c>
      <c r="S680" s="40">
        <f t="shared" si="42"/>
        <v>6338.85</v>
      </c>
      <c r="T680" s="30">
        <v>707</v>
      </c>
      <c r="U680" s="30">
        <v>524</v>
      </c>
      <c r="V680" s="30">
        <v>179</v>
      </c>
      <c r="W680" s="30">
        <v>580</v>
      </c>
      <c r="X680" s="30">
        <v>757</v>
      </c>
      <c r="Y680" s="30">
        <v>663</v>
      </c>
      <c r="Z680" s="30">
        <v>787</v>
      </c>
      <c r="AA680" s="30">
        <v>1045</v>
      </c>
      <c r="AB680" s="30">
        <v>1352</v>
      </c>
      <c r="AC680" s="30">
        <v>1074</v>
      </c>
      <c r="AD680" s="30">
        <v>833</v>
      </c>
      <c r="AE680" s="30">
        <v>600</v>
      </c>
      <c r="AF680" s="30">
        <f t="shared" si="41"/>
        <v>9101</v>
      </c>
      <c r="AG680" s="40">
        <f t="shared" si="43"/>
        <v>9556.05</v>
      </c>
      <c r="AH680" s="30">
        <v>689</v>
      </c>
      <c r="AI680" s="30">
        <v>623</v>
      </c>
      <c r="AJ680" s="30">
        <v>338</v>
      </c>
      <c r="AK680" s="33" t="s">
        <v>2087</v>
      </c>
      <c r="AL680" s="33"/>
      <c r="AM680" s="31"/>
      <c r="AN680" s="33"/>
      <c r="AO680" s="33" t="s">
        <v>23</v>
      </c>
    </row>
    <row r="681" ht="24.95" customHeight="1" spans="1:41">
      <c r="A681" s="30" t="s">
        <v>2084</v>
      </c>
      <c r="B681" s="30">
        <v>55006812</v>
      </c>
      <c r="C681" s="31" t="s">
        <v>2093</v>
      </c>
      <c r="D681" s="31" t="s">
        <v>2094</v>
      </c>
      <c r="E681" s="32">
        <v>100</v>
      </c>
      <c r="F681" s="30">
        <v>4077</v>
      </c>
      <c r="G681" s="30">
        <v>5262</v>
      </c>
      <c r="H681" s="30">
        <v>4518</v>
      </c>
      <c r="I681" s="30">
        <v>8301</v>
      </c>
      <c r="J681" s="30">
        <v>8367</v>
      </c>
      <c r="K681" s="30">
        <v>8800</v>
      </c>
      <c r="L681" s="30">
        <v>9328</v>
      </c>
      <c r="M681" s="30">
        <v>9036</v>
      </c>
      <c r="N681" s="30">
        <v>9696</v>
      </c>
      <c r="O681" s="30">
        <v>9641</v>
      </c>
      <c r="P681" s="30">
        <v>9449</v>
      </c>
      <c r="Q681" s="30">
        <v>12027</v>
      </c>
      <c r="R681" s="30">
        <f t="shared" si="40"/>
        <v>98502</v>
      </c>
      <c r="S681" s="40">
        <f t="shared" si="42"/>
        <v>103427.1</v>
      </c>
      <c r="T681" s="30">
        <v>12018</v>
      </c>
      <c r="U681" s="30">
        <v>11817</v>
      </c>
      <c r="V681" s="30">
        <v>2678</v>
      </c>
      <c r="W681" s="30">
        <v>9656</v>
      </c>
      <c r="X681" s="30">
        <v>10794</v>
      </c>
      <c r="Y681" s="30">
        <v>11664</v>
      </c>
      <c r="Z681" s="30">
        <v>10159</v>
      </c>
      <c r="AA681" s="30">
        <v>11661</v>
      </c>
      <c r="AB681" s="30">
        <v>14136</v>
      </c>
      <c r="AC681" s="30">
        <v>13455</v>
      </c>
      <c r="AD681" s="30">
        <v>14532</v>
      </c>
      <c r="AE681" s="30">
        <v>12993</v>
      </c>
      <c r="AF681" s="30">
        <f t="shared" si="41"/>
        <v>135563</v>
      </c>
      <c r="AG681" s="40">
        <f t="shared" si="43"/>
        <v>142341.15</v>
      </c>
      <c r="AH681" s="30">
        <v>12318</v>
      </c>
      <c r="AI681" s="30">
        <v>13725</v>
      </c>
      <c r="AJ681" s="30">
        <v>6028</v>
      </c>
      <c r="AK681" s="33" t="s">
        <v>2087</v>
      </c>
      <c r="AL681" s="33"/>
      <c r="AM681" s="31"/>
      <c r="AN681" s="33" t="s">
        <v>2095</v>
      </c>
      <c r="AO681" s="33" t="s">
        <v>23</v>
      </c>
    </row>
    <row r="682" ht="24.95" customHeight="1" spans="1:41">
      <c r="A682" s="30" t="s">
        <v>2084</v>
      </c>
      <c r="B682" s="30">
        <v>55006860</v>
      </c>
      <c r="C682" s="31" t="s">
        <v>2096</v>
      </c>
      <c r="D682" s="31" t="s">
        <v>2097</v>
      </c>
      <c r="E682" s="32">
        <v>15</v>
      </c>
      <c r="F682" s="30">
        <v>399</v>
      </c>
      <c r="G682" s="30">
        <v>508</v>
      </c>
      <c r="H682" s="30">
        <v>346</v>
      </c>
      <c r="I682" s="30">
        <v>461</v>
      </c>
      <c r="J682" s="30">
        <v>526</v>
      </c>
      <c r="K682" s="30">
        <v>502</v>
      </c>
      <c r="L682" s="30">
        <v>569</v>
      </c>
      <c r="M682" s="30">
        <v>756</v>
      </c>
      <c r="N682" s="30">
        <v>719</v>
      </c>
      <c r="O682" s="30">
        <v>607</v>
      </c>
      <c r="P682" s="30">
        <v>653</v>
      </c>
      <c r="Q682" s="30">
        <v>646</v>
      </c>
      <c r="R682" s="30">
        <f t="shared" si="40"/>
        <v>6692</v>
      </c>
      <c r="S682" s="40">
        <f t="shared" si="42"/>
        <v>7026.6</v>
      </c>
      <c r="T682" s="30">
        <v>453</v>
      </c>
      <c r="U682" s="30">
        <v>541</v>
      </c>
      <c r="V682" s="30">
        <v>435</v>
      </c>
      <c r="W682" s="30">
        <v>536</v>
      </c>
      <c r="X682" s="30">
        <v>639</v>
      </c>
      <c r="Y682" s="30">
        <v>718</v>
      </c>
      <c r="Z682" s="30">
        <v>676</v>
      </c>
      <c r="AA682" s="30">
        <v>816</v>
      </c>
      <c r="AB682" s="30">
        <v>800</v>
      </c>
      <c r="AC682" s="30">
        <v>877</v>
      </c>
      <c r="AD682" s="30">
        <v>464</v>
      </c>
      <c r="AE682" s="30">
        <v>452</v>
      </c>
      <c r="AF682" s="30">
        <f t="shared" si="41"/>
        <v>7407</v>
      </c>
      <c r="AG682" s="40">
        <f t="shared" si="43"/>
        <v>7777.35</v>
      </c>
      <c r="AH682" s="30">
        <v>515</v>
      </c>
      <c r="AI682" s="30">
        <v>626</v>
      </c>
      <c r="AJ682" s="30">
        <v>402</v>
      </c>
      <c r="AK682" s="33" t="s">
        <v>2087</v>
      </c>
      <c r="AL682" s="33"/>
      <c r="AM682" s="31"/>
      <c r="AN682" s="33" t="s">
        <v>2098</v>
      </c>
      <c r="AO682" s="33" t="s">
        <v>20</v>
      </c>
    </row>
    <row r="683" ht="24.95" customHeight="1" spans="1:41">
      <c r="A683" s="30" t="s">
        <v>2084</v>
      </c>
      <c r="B683" s="30">
        <v>55006794</v>
      </c>
      <c r="C683" s="31" t="s">
        <v>2099</v>
      </c>
      <c r="D683" s="31" t="s">
        <v>2100</v>
      </c>
      <c r="E683" s="32">
        <v>100</v>
      </c>
      <c r="F683" s="30">
        <v>10826</v>
      </c>
      <c r="G683" s="30">
        <v>7648</v>
      </c>
      <c r="H683" s="30">
        <v>5651</v>
      </c>
      <c r="I683" s="30">
        <v>7687</v>
      </c>
      <c r="J683" s="30">
        <v>12886</v>
      </c>
      <c r="K683" s="30">
        <v>10617</v>
      </c>
      <c r="L683" s="30">
        <v>10480</v>
      </c>
      <c r="M683" s="30">
        <v>9959</v>
      </c>
      <c r="N683" s="30">
        <v>9582</v>
      </c>
      <c r="O683" s="30">
        <v>10135</v>
      </c>
      <c r="P683" s="30">
        <v>8484</v>
      </c>
      <c r="Q683" s="30">
        <v>10657</v>
      </c>
      <c r="R683" s="30">
        <f t="shared" si="40"/>
        <v>114612</v>
      </c>
      <c r="S683" s="40">
        <f t="shared" si="42"/>
        <v>120342.6</v>
      </c>
      <c r="T683" s="30">
        <v>10141</v>
      </c>
      <c r="U683" s="30">
        <v>8028</v>
      </c>
      <c r="V683" s="30">
        <v>2609</v>
      </c>
      <c r="W683" s="30">
        <v>4825</v>
      </c>
      <c r="X683" s="30">
        <v>6323</v>
      </c>
      <c r="Y683" s="30">
        <v>6708</v>
      </c>
      <c r="Z683" s="30">
        <v>6573</v>
      </c>
      <c r="AA683" s="30">
        <v>7801</v>
      </c>
      <c r="AB683" s="30">
        <v>8821</v>
      </c>
      <c r="AC683" s="30">
        <v>8129</v>
      </c>
      <c r="AD683" s="30">
        <v>7611</v>
      </c>
      <c r="AE683" s="30">
        <v>6958</v>
      </c>
      <c r="AF683" s="30">
        <f t="shared" si="41"/>
        <v>84527</v>
      </c>
      <c r="AG683" s="40">
        <f t="shared" si="43"/>
        <v>88753.35</v>
      </c>
      <c r="AH683" s="30">
        <v>6988</v>
      </c>
      <c r="AI683" s="30">
        <v>7298</v>
      </c>
      <c r="AJ683" s="30">
        <v>2721</v>
      </c>
      <c r="AK683" s="33" t="s">
        <v>2087</v>
      </c>
      <c r="AL683" s="33"/>
      <c r="AM683" s="31"/>
      <c r="AN683" s="33" t="s">
        <v>2101</v>
      </c>
      <c r="AO683" s="33" t="s">
        <v>253</v>
      </c>
    </row>
    <row r="684" ht="24.95" customHeight="1" spans="1:41">
      <c r="A684" s="30" t="s">
        <v>2084</v>
      </c>
      <c r="B684" s="30">
        <v>55006835</v>
      </c>
      <c r="C684" s="31" t="s">
        <v>2102</v>
      </c>
      <c r="D684" s="31" t="s">
        <v>2103</v>
      </c>
      <c r="E684" s="32">
        <v>50</v>
      </c>
      <c r="F684" s="30">
        <v>1085</v>
      </c>
      <c r="G684" s="30">
        <v>999</v>
      </c>
      <c r="H684" s="30">
        <v>619</v>
      </c>
      <c r="I684" s="30">
        <v>2070</v>
      </c>
      <c r="J684" s="30">
        <v>2008</v>
      </c>
      <c r="K684" s="30">
        <v>1885</v>
      </c>
      <c r="L684" s="30">
        <v>1867</v>
      </c>
      <c r="M684" s="30">
        <v>1913</v>
      </c>
      <c r="N684" s="30">
        <v>1783</v>
      </c>
      <c r="O684" s="30">
        <v>1847</v>
      </c>
      <c r="P684" s="30">
        <v>2791</v>
      </c>
      <c r="Q684" s="30">
        <v>2239</v>
      </c>
      <c r="R684" s="30">
        <f t="shared" si="40"/>
        <v>21106</v>
      </c>
      <c r="S684" s="40">
        <f t="shared" si="42"/>
        <v>22161.3</v>
      </c>
      <c r="T684" s="30">
        <v>1375</v>
      </c>
      <c r="U684" s="30">
        <v>2031</v>
      </c>
      <c r="V684" s="30">
        <v>1164</v>
      </c>
      <c r="W684" s="30">
        <v>1360</v>
      </c>
      <c r="X684" s="30">
        <v>1577</v>
      </c>
      <c r="Y684" s="30">
        <v>1594</v>
      </c>
      <c r="Z684" s="30">
        <v>1552</v>
      </c>
      <c r="AA684" s="30">
        <v>1327</v>
      </c>
      <c r="AB684" s="30">
        <v>1506</v>
      </c>
      <c r="AC684" s="30">
        <v>1900</v>
      </c>
      <c r="AD684" s="30">
        <v>1585</v>
      </c>
      <c r="AE684" s="30">
        <v>1318</v>
      </c>
      <c r="AF684" s="30">
        <f t="shared" si="41"/>
        <v>18289</v>
      </c>
      <c r="AG684" s="40">
        <f t="shared" si="43"/>
        <v>19203.45</v>
      </c>
      <c r="AH684" s="30">
        <v>1141</v>
      </c>
      <c r="AI684" s="30">
        <v>1868</v>
      </c>
      <c r="AJ684" s="30">
        <v>1181</v>
      </c>
      <c r="AK684" s="33" t="s">
        <v>2087</v>
      </c>
      <c r="AL684" s="33"/>
      <c r="AM684" s="31"/>
      <c r="AN684" s="33" t="s">
        <v>2104</v>
      </c>
      <c r="AO684" s="33" t="s">
        <v>20</v>
      </c>
    </row>
    <row r="685" ht="24.95" customHeight="1" spans="1:41">
      <c r="A685" s="30" t="s">
        <v>2084</v>
      </c>
      <c r="B685" s="30">
        <v>55006715</v>
      </c>
      <c r="C685" s="31" t="s">
        <v>2105</v>
      </c>
      <c r="D685" s="31" t="s">
        <v>2106</v>
      </c>
      <c r="E685" s="32">
        <v>25</v>
      </c>
      <c r="F685" s="30">
        <v>879</v>
      </c>
      <c r="G685" s="30">
        <v>897</v>
      </c>
      <c r="H685" s="30">
        <v>559</v>
      </c>
      <c r="I685" s="30">
        <v>801</v>
      </c>
      <c r="J685" s="30">
        <v>902</v>
      </c>
      <c r="K685" s="30">
        <v>925</v>
      </c>
      <c r="L685" s="30">
        <v>967</v>
      </c>
      <c r="M685" s="30">
        <v>542</v>
      </c>
      <c r="N685" s="30">
        <v>520</v>
      </c>
      <c r="O685" s="30">
        <v>957</v>
      </c>
      <c r="P685" s="30">
        <v>938</v>
      </c>
      <c r="Q685" s="30">
        <v>1055</v>
      </c>
      <c r="R685" s="30">
        <f t="shared" si="40"/>
        <v>9942</v>
      </c>
      <c r="S685" s="40">
        <f t="shared" si="42"/>
        <v>10439.1</v>
      </c>
      <c r="T685" s="30">
        <v>895</v>
      </c>
      <c r="U685" s="30">
        <v>865</v>
      </c>
      <c r="V685" s="30">
        <v>368</v>
      </c>
      <c r="W685" s="30">
        <v>900</v>
      </c>
      <c r="X685" s="30">
        <v>917</v>
      </c>
      <c r="Y685" s="30">
        <v>1062</v>
      </c>
      <c r="Z685" s="30">
        <v>1040</v>
      </c>
      <c r="AA685" s="30">
        <v>553</v>
      </c>
      <c r="AB685" s="30">
        <v>554</v>
      </c>
      <c r="AC685" s="30">
        <v>959</v>
      </c>
      <c r="AD685" s="30">
        <v>1080</v>
      </c>
      <c r="AE685" s="30">
        <v>2037</v>
      </c>
      <c r="AF685" s="30">
        <f t="shared" si="41"/>
        <v>11230</v>
      </c>
      <c r="AG685" s="40">
        <f t="shared" si="43"/>
        <v>11791.5</v>
      </c>
      <c r="AH685" s="30">
        <v>1311</v>
      </c>
      <c r="AI685" s="30">
        <v>842</v>
      </c>
      <c r="AJ685" s="30">
        <v>827</v>
      </c>
      <c r="AK685" s="33" t="s">
        <v>2087</v>
      </c>
      <c r="AL685" s="33"/>
      <c r="AM685" s="31"/>
      <c r="AN685" s="33" t="s">
        <v>2107</v>
      </c>
      <c r="AO685" s="33" t="s">
        <v>27</v>
      </c>
    </row>
    <row r="686" ht="24.95" customHeight="1" spans="1:41">
      <c r="A686" s="30" t="s">
        <v>2084</v>
      </c>
      <c r="B686" s="30">
        <v>55006802</v>
      </c>
      <c r="C686" s="31" t="s">
        <v>2108</v>
      </c>
      <c r="D686" s="31" t="s">
        <v>2109</v>
      </c>
      <c r="E686" s="32">
        <v>100</v>
      </c>
      <c r="F686" s="30">
        <v>129</v>
      </c>
      <c r="G686" s="30">
        <v>642</v>
      </c>
      <c r="H686" s="30">
        <v>393</v>
      </c>
      <c r="I686" s="30">
        <v>606</v>
      </c>
      <c r="J686" s="30">
        <v>373</v>
      </c>
      <c r="K686" s="30">
        <v>729</v>
      </c>
      <c r="L686" s="30">
        <v>482</v>
      </c>
      <c r="M686" s="30">
        <v>427</v>
      </c>
      <c r="N686" s="30">
        <v>503</v>
      </c>
      <c r="O686" s="30">
        <v>973</v>
      </c>
      <c r="P686" s="30">
        <v>638</v>
      </c>
      <c r="Q686" s="30">
        <v>518</v>
      </c>
      <c r="R686" s="30">
        <f t="shared" si="40"/>
        <v>6413</v>
      </c>
      <c r="S686" s="40">
        <f t="shared" si="42"/>
        <v>6733.65</v>
      </c>
      <c r="T686" s="30">
        <v>367</v>
      </c>
      <c r="U686" s="30">
        <v>450</v>
      </c>
      <c r="V686" s="30">
        <v>199</v>
      </c>
      <c r="W686" s="30">
        <v>593</v>
      </c>
      <c r="X686" s="30">
        <v>1066</v>
      </c>
      <c r="Y686" s="30">
        <v>894</v>
      </c>
      <c r="Z686" s="30">
        <v>828</v>
      </c>
      <c r="AA686" s="30">
        <v>1705</v>
      </c>
      <c r="AB686" s="30">
        <v>1632</v>
      </c>
      <c r="AC686" s="30">
        <v>1802</v>
      </c>
      <c r="AD686" s="30">
        <v>2256</v>
      </c>
      <c r="AE686" s="30">
        <v>1914</v>
      </c>
      <c r="AF686" s="30">
        <f t="shared" si="41"/>
        <v>13706</v>
      </c>
      <c r="AG686" s="40">
        <f t="shared" si="43"/>
        <v>14391.3</v>
      </c>
      <c r="AH686" s="30">
        <v>1852</v>
      </c>
      <c r="AI686" s="30">
        <v>1386</v>
      </c>
      <c r="AJ686" s="30">
        <v>900</v>
      </c>
      <c r="AK686" s="33" t="s">
        <v>2087</v>
      </c>
      <c r="AL686" s="33"/>
      <c r="AM686" s="31"/>
      <c r="AN686" s="33" t="s">
        <v>2110</v>
      </c>
      <c r="AO686" s="33" t="s">
        <v>23</v>
      </c>
    </row>
    <row r="687" ht="24.95" customHeight="1" spans="1:41">
      <c r="A687" s="30" t="s">
        <v>2084</v>
      </c>
      <c r="B687" s="30">
        <v>55006890</v>
      </c>
      <c r="C687" s="31" t="s">
        <v>2111</v>
      </c>
      <c r="D687" s="31" t="s">
        <v>2112</v>
      </c>
      <c r="E687" s="32">
        <v>25</v>
      </c>
      <c r="F687" s="30">
        <v>705</v>
      </c>
      <c r="G687" s="30">
        <v>697</v>
      </c>
      <c r="H687" s="30">
        <v>360</v>
      </c>
      <c r="I687" s="30">
        <v>580</v>
      </c>
      <c r="J687" s="30">
        <v>511</v>
      </c>
      <c r="K687" s="30">
        <v>624</v>
      </c>
      <c r="L687" s="30">
        <v>583</v>
      </c>
      <c r="M687" s="30">
        <v>555</v>
      </c>
      <c r="N687" s="30">
        <v>621</v>
      </c>
      <c r="O687" s="30">
        <v>576</v>
      </c>
      <c r="P687" s="30">
        <v>473</v>
      </c>
      <c r="Q687" s="30">
        <v>568</v>
      </c>
      <c r="R687" s="30">
        <f t="shared" si="40"/>
        <v>6853</v>
      </c>
      <c r="S687" s="40">
        <f t="shared" si="42"/>
        <v>7195.65</v>
      </c>
      <c r="T687" s="30">
        <v>455</v>
      </c>
      <c r="U687" s="30">
        <v>473</v>
      </c>
      <c r="V687" s="30">
        <v>388</v>
      </c>
      <c r="W687" s="30">
        <v>437</v>
      </c>
      <c r="X687" s="30">
        <v>516</v>
      </c>
      <c r="Y687" s="30">
        <v>512</v>
      </c>
      <c r="Z687" s="30">
        <v>615</v>
      </c>
      <c r="AA687" s="30">
        <v>574</v>
      </c>
      <c r="AB687" s="30">
        <v>633</v>
      </c>
      <c r="AC687" s="30">
        <v>652</v>
      </c>
      <c r="AD687" s="30">
        <v>550</v>
      </c>
      <c r="AE687" s="30">
        <v>424</v>
      </c>
      <c r="AF687" s="30">
        <f t="shared" si="41"/>
        <v>6229</v>
      </c>
      <c r="AG687" s="40">
        <f t="shared" si="43"/>
        <v>6540.45</v>
      </c>
      <c r="AH687" s="30">
        <v>420</v>
      </c>
      <c r="AI687" s="30">
        <v>483</v>
      </c>
      <c r="AJ687" s="30">
        <v>388</v>
      </c>
      <c r="AK687" s="33" t="s">
        <v>2087</v>
      </c>
      <c r="AL687" s="33"/>
      <c r="AM687" s="31"/>
      <c r="AN687" s="33" t="s">
        <v>2113</v>
      </c>
      <c r="AO687" s="33" t="s">
        <v>23</v>
      </c>
    </row>
    <row r="688" ht="24.95" customHeight="1" spans="1:41">
      <c r="A688" s="30" t="s">
        <v>2084</v>
      </c>
      <c r="B688" s="30">
        <v>55006722</v>
      </c>
      <c r="C688" s="31" t="s">
        <v>2114</v>
      </c>
      <c r="D688" s="31" t="s">
        <v>2115</v>
      </c>
      <c r="E688" s="32">
        <v>25</v>
      </c>
      <c r="F688" s="30">
        <v>811</v>
      </c>
      <c r="G688" s="30">
        <v>743</v>
      </c>
      <c r="H688" s="30">
        <v>518</v>
      </c>
      <c r="I688" s="30">
        <v>639</v>
      </c>
      <c r="J688" s="30">
        <v>819</v>
      </c>
      <c r="K688" s="30">
        <v>676</v>
      </c>
      <c r="L688" s="30">
        <v>891</v>
      </c>
      <c r="M688" s="30">
        <v>634</v>
      </c>
      <c r="N688" s="30">
        <v>800</v>
      </c>
      <c r="O688" s="30">
        <v>863</v>
      </c>
      <c r="P688" s="30">
        <v>991</v>
      </c>
      <c r="Q688" s="30">
        <v>1135</v>
      </c>
      <c r="R688" s="30">
        <f t="shared" si="40"/>
        <v>9520</v>
      </c>
      <c r="S688" s="40">
        <f t="shared" si="42"/>
        <v>9996</v>
      </c>
      <c r="T688" s="30">
        <v>871</v>
      </c>
      <c r="U688" s="30">
        <v>761</v>
      </c>
      <c r="V688" s="30">
        <v>310</v>
      </c>
      <c r="W688" s="30">
        <v>471</v>
      </c>
      <c r="X688" s="30">
        <v>439</v>
      </c>
      <c r="Y688" s="30">
        <v>843</v>
      </c>
      <c r="Z688" s="30">
        <v>799</v>
      </c>
      <c r="AA688" s="30">
        <v>604</v>
      </c>
      <c r="AB688" s="30">
        <v>858</v>
      </c>
      <c r="AC688" s="30">
        <v>613</v>
      </c>
      <c r="AD688" s="30">
        <v>729</v>
      </c>
      <c r="AE688" s="30">
        <v>1152</v>
      </c>
      <c r="AF688" s="30">
        <f t="shared" si="41"/>
        <v>8450</v>
      </c>
      <c r="AG688" s="40">
        <f t="shared" si="43"/>
        <v>8872.5</v>
      </c>
      <c r="AH688" s="30">
        <v>1497</v>
      </c>
      <c r="AI688" s="30">
        <v>1160</v>
      </c>
      <c r="AJ688" s="30">
        <v>874</v>
      </c>
      <c r="AK688" s="33" t="s">
        <v>2087</v>
      </c>
      <c r="AL688" s="33"/>
      <c r="AM688" s="31"/>
      <c r="AN688" s="33" t="s">
        <v>2116</v>
      </c>
      <c r="AO688" s="33" t="s">
        <v>23</v>
      </c>
    </row>
    <row r="689" ht="24.95" customHeight="1" spans="1:41">
      <c r="A689" s="30" t="s">
        <v>2084</v>
      </c>
      <c r="B689" s="30">
        <v>55006846</v>
      </c>
      <c r="C689" s="31" t="s">
        <v>2117</v>
      </c>
      <c r="D689" s="31" t="s">
        <v>2118</v>
      </c>
      <c r="E689" s="32">
        <v>25</v>
      </c>
      <c r="F689" s="30">
        <v>397</v>
      </c>
      <c r="G689" s="30">
        <v>368</v>
      </c>
      <c r="H689" s="30">
        <v>247</v>
      </c>
      <c r="I689" s="30">
        <v>472</v>
      </c>
      <c r="J689" s="30">
        <v>660</v>
      </c>
      <c r="K689" s="30">
        <v>410</v>
      </c>
      <c r="L689" s="30">
        <v>518</v>
      </c>
      <c r="M689" s="30">
        <v>606</v>
      </c>
      <c r="N689" s="30">
        <v>646</v>
      </c>
      <c r="O689" s="30">
        <v>707</v>
      </c>
      <c r="P689" s="30">
        <v>639</v>
      </c>
      <c r="Q689" s="30">
        <v>749</v>
      </c>
      <c r="R689" s="30">
        <f t="shared" si="40"/>
        <v>6419</v>
      </c>
      <c r="S689" s="40">
        <f t="shared" si="42"/>
        <v>6739.95</v>
      </c>
      <c r="T689" s="30">
        <v>520</v>
      </c>
      <c r="U689" s="30">
        <v>589</v>
      </c>
      <c r="V689" s="30">
        <v>319</v>
      </c>
      <c r="W689" s="30">
        <v>514</v>
      </c>
      <c r="X689" s="30">
        <v>719</v>
      </c>
      <c r="Y689" s="30">
        <v>511</v>
      </c>
      <c r="Z689" s="30">
        <v>755</v>
      </c>
      <c r="AA689" s="30">
        <v>631</v>
      </c>
      <c r="AB689" s="30">
        <v>922</v>
      </c>
      <c r="AC689" s="30">
        <v>868</v>
      </c>
      <c r="AD689" s="30">
        <v>802</v>
      </c>
      <c r="AE689" s="30">
        <v>578</v>
      </c>
      <c r="AF689" s="30">
        <f t="shared" si="41"/>
        <v>7728</v>
      </c>
      <c r="AG689" s="40">
        <f t="shared" si="43"/>
        <v>8114.4</v>
      </c>
      <c r="AH689" s="30">
        <v>613</v>
      </c>
      <c r="AI689" s="30">
        <v>454</v>
      </c>
      <c r="AJ689" s="30">
        <v>228</v>
      </c>
      <c r="AK689" s="33" t="s">
        <v>2087</v>
      </c>
      <c r="AL689" s="33"/>
      <c r="AM689" s="31"/>
      <c r="AN689" s="33" t="s">
        <v>2119</v>
      </c>
      <c r="AO689" s="33" t="s">
        <v>23</v>
      </c>
    </row>
    <row r="690" ht="24.95" customHeight="1" spans="1:41">
      <c r="A690" s="30" t="s">
        <v>2084</v>
      </c>
      <c r="B690" s="30">
        <v>55006760</v>
      </c>
      <c r="C690" s="31" t="s">
        <v>2120</v>
      </c>
      <c r="D690" s="31" t="s">
        <v>2121</v>
      </c>
      <c r="E690" s="32">
        <v>100</v>
      </c>
      <c r="F690" s="30">
        <v>1558</v>
      </c>
      <c r="G690" s="30">
        <v>2891</v>
      </c>
      <c r="H690" s="30">
        <v>1324</v>
      </c>
      <c r="I690" s="30">
        <v>2048</v>
      </c>
      <c r="J690" s="30">
        <v>2159</v>
      </c>
      <c r="K690" s="30">
        <v>2127</v>
      </c>
      <c r="L690" s="30">
        <v>2144</v>
      </c>
      <c r="M690" s="30">
        <v>1948</v>
      </c>
      <c r="N690" s="30">
        <v>1831</v>
      </c>
      <c r="O690" s="30">
        <v>1652</v>
      </c>
      <c r="P690" s="30">
        <v>1273</v>
      </c>
      <c r="Q690" s="30">
        <v>1479</v>
      </c>
      <c r="R690" s="30">
        <f t="shared" si="40"/>
        <v>22434</v>
      </c>
      <c r="S690" s="40">
        <f t="shared" si="42"/>
        <v>23555.7</v>
      </c>
      <c r="T690" s="30">
        <v>1578</v>
      </c>
      <c r="U690" s="30">
        <v>3987</v>
      </c>
      <c r="V690" s="30">
        <v>1473</v>
      </c>
      <c r="W690" s="30">
        <v>1337</v>
      </c>
      <c r="X690" s="30">
        <v>1388</v>
      </c>
      <c r="Y690" s="30">
        <v>1277</v>
      </c>
      <c r="Z690" s="30">
        <v>1168</v>
      </c>
      <c r="AA690" s="30">
        <v>982</v>
      </c>
      <c r="AB690" s="30">
        <v>1536</v>
      </c>
      <c r="AC690" s="30">
        <v>2699</v>
      </c>
      <c r="AD690" s="30">
        <v>1877</v>
      </c>
      <c r="AE690" s="30">
        <v>742</v>
      </c>
      <c r="AF690" s="30">
        <f t="shared" si="41"/>
        <v>20044</v>
      </c>
      <c r="AG690" s="40">
        <f t="shared" si="43"/>
        <v>21046.2</v>
      </c>
      <c r="AH690" s="30">
        <v>889</v>
      </c>
      <c r="AI690" s="30">
        <v>893</v>
      </c>
      <c r="AJ690" s="30">
        <v>1260</v>
      </c>
      <c r="AK690" s="33" t="s">
        <v>2087</v>
      </c>
      <c r="AL690" s="33"/>
      <c r="AM690" s="31"/>
      <c r="AN690" s="33" t="s">
        <v>2122</v>
      </c>
      <c r="AO690" s="33" t="s">
        <v>23</v>
      </c>
    </row>
    <row r="691" ht="24.95" customHeight="1" spans="1:41">
      <c r="A691" s="30" t="s">
        <v>2084</v>
      </c>
      <c r="B691" s="30">
        <v>55006763</v>
      </c>
      <c r="C691" s="31" t="s">
        <v>2123</v>
      </c>
      <c r="D691" s="31" t="s">
        <v>2124</v>
      </c>
      <c r="E691" s="32">
        <v>50</v>
      </c>
      <c r="F691" s="30">
        <v>888</v>
      </c>
      <c r="G691" s="30">
        <v>1734</v>
      </c>
      <c r="H691" s="30">
        <v>665</v>
      </c>
      <c r="I691" s="30">
        <v>1093</v>
      </c>
      <c r="J691" s="30">
        <v>910</v>
      </c>
      <c r="K691" s="30">
        <v>1058</v>
      </c>
      <c r="L691" s="30">
        <v>1538</v>
      </c>
      <c r="M691" s="30">
        <v>2206</v>
      </c>
      <c r="N691" s="30">
        <v>1494</v>
      </c>
      <c r="O691" s="30">
        <v>1018</v>
      </c>
      <c r="P691" s="30">
        <v>1040</v>
      </c>
      <c r="Q691" s="30">
        <v>1119</v>
      </c>
      <c r="R691" s="30">
        <f t="shared" si="40"/>
        <v>14763</v>
      </c>
      <c r="S691" s="40">
        <f t="shared" si="42"/>
        <v>15501.15</v>
      </c>
      <c r="T691" s="30">
        <v>1015</v>
      </c>
      <c r="U691" s="30">
        <v>945</v>
      </c>
      <c r="V691" s="30">
        <v>503</v>
      </c>
      <c r="W691" s="30">
        <v>2064</v>
      </c>
      <c r="X691" s="30">
        <v>2095</v>
      </c>
      <c r="Y691" s="30">
        <v>7483</v>
      </c>
      <c r="Z691" s="30">
        <v>0</v>
      </c>
      <c r="AA691" s="30">
        <v>0</v>
      </c>
      <c r="AB691" s="30">
        <v>2322</v>
      </c>
      <c r="AC691" s="30">
        <v>2620</v>
      </c>
      <c r="AD691" s="30">
        <v>1606</v>
      </c>
      <c r="AE691" s="30">
        <v>1660</v>
      </c>
      <c r="AF691" s="30">
        <f t="shared" si="41"/>
        <v>22313</v>
      </c>
      <c r="AG691" s="40">
        <f t="shared" si="43"/>
        <v>23428.65</v>
      </c>
      <c r="AH691" s="30">
        <v>1616</v>
      </c>
      <c r="AI691" s="30">
        <v>1033</v>
      </c>
      <c r="AJ691" s="30">
        <v>778</v>
      </c>
      <c r="AK691" s="33" t="s">
        <v>2087</v>
      </c>
      <c r="AL691" s="33"/>
      <c r="AM691" s="31"/>
      <c r="AN691" s="33" t="s">
        <v>2125</v>
      </c>
      <c r="AO691" s="33" t="s">
        <v>23</v>
      </c>
    </row>
    <row r="692" ht="24.95" customHeight="1" spans="1:41">
      <c r="A692" s="30" t="s">
        <v>2084</v>
      </c>
      <c r="B692" s="30">
        <v>55006756</v>
      </c>
      <c r="C692" s="31" t="s">
        <v>2126</v>
      </c>
      <c r="D692" s="31" t="s">
        <v>2127</v>
      </c>
      <c r="E692" s="32">
        <v>50</v>
      </c>
      <c r="F692" s="30">
        <v>661</v>
      </c>
      <c r="G692" s="30">
        <v>1355</v>
      </c>
      <c r="H692" s="30">
        <v>496</v>
      </c>
      <c r="I692" s="30">
        <v>981</v>
      </c>
      <c r="J692" s="30">
        <v>932</v>
      </c>
      <c r="K692" s="30">
        <v>1005</v>
      </c>
      <c r="L692" s="30">
        <v>997</v>
      </c>
      <c r="M692" s="30">
        <v>862</v>
      </c>
      <c r="N692" s="30">
        <v>787</v>
      </c>
      <c r="O692" s="30">
        <v>947</v>
      </c>
      <c r="P692" s="30">
        <v>912</v>
      </c>
      <c r="Q692" s="30">
        <v>1127</v>
      </c>
      <c r="R692" s="30">
        <f t="shared" si="40"/>
        <v>11062</v>
      </c>
      <c r="S692" s="40">
        <f t="shared" si="42"/>
        <v>11615.1</v>
      </c>
      <c r="T692" s="30">
        <v>1093</v>
      </c>
      <c r="U692" s="30">
        <v>1441</v>
      </c>
      <c r="V692" s="30">
        <v>1307</v>
      </c>
      <c r="W692" s="30">
        <v>748</v>
      </c>
      <c r="X692" s="30">
        <v>519</v>
      </c>
      <c r="Y692" s="30">
        <v>637</v>
      </c>
      <c r="Z692" s="30">
        <v>714</v>
      </c>
      <c r="AA692" s="30">
        <v>569</v>
      </c>
      <c r="AB692" s="30">
        <v>726</v>
      </c>
      <c r="AC692" s="30">
        <v>778</v>
      </c>
      <c r="AD692" s="30">
        <v>864</v>
      </c>
      <c r="AE692" s="30">
        <v>844</v>
      </c>
      <c r="AF692" s="30">
        <f t="shared" si="41"/>
        <v>10240</v>
      </c>
      <c r="AG692" s="40">
        <f t="shared" si="43"/>
        <v>10752</v>
      </c>
      <c r="AH692" s="30">
        <v>1021</v>
      </c>
      <c r="AI692" s="30">
        <v>1037</v>
      </c>
      <c r="AJ692" s="30">
        <v>1498</v>
      </c>
      <c r="AK692" s="33" t="s">
        <v>2087</v>
      </c>
      <c r="AL692" s="33"/>
      <c r="AM692" s="31"/>
      <c r="AN692" s="33" t="s">
        <v>2128</v>
      </c>
      <c r="AO692" s="33" t="s">
        <v>20</v>
      </c>
    </row>
    <row r="693" ht="24.95" customHeight="1" spans="1:41">
      <c r="A693" s="30" t="s">
        <v>2129</v>
      </c>
      <c r="B693" s="30">
        <v>10018299</v>
      </c>
      <c r="C693" s="31" t="s">
        <v>462</v>
      </c>
      <c r="D693" s="31" t="s">
        <v>2130</v>
      </c>
      <c r="E693" s="32">
        <v>80</v>
      </c>
      <c r="F693" s="30">
        <v>4567</v>
      </c>
      <c r="G693" s="30">
        <v>0</v>
      </c>
      <c r="H693" s="30">
        <v>9288</v>
      </c>
      <c r="I693" s="30">
        <v>4022</v>
      </c>
      <c r="J693" s="30">
        <v>5633</v>
      </c>
      <c r="K693" s="30">
        <v>6308</v>
      </c>
      <c r="L693" s="30">
        <v>8449</v>
      </c>
      <c r="M693" s="30">
        <v>10903</v>
      </c>
      <c r="N693" s="30">
        <v>10677</v>
      </c>
      <c r="O693" s="30">
        <v>8963</v>
      </c>
      <c r="P693" s="30">
        <v>9614</v>
      </c>
      <c r="Q693" s="30">
        <v>7382</v>
      </c>
      <c r="R693" s="30">
        <f t="shared" si="40"/>
        <v>85806</v>
      </c>
      <c r="S693" s="40">
        <f t="shared" si="42"/>
        <v>90096.3</v>
      </c>
      <c r="T693" s="30">
        <v>7994</v>
      </c>
      <c r="U693" s="30">
        <v>7322</v>
      </c>
      <c r="V693" s="30">
        <v>5992</v>
      </c>
      <c r="W693" s="30">
        <v>5319</v>
      </c>
      <c r="X693" s="30">
        <v>7488</v>
      </c>
      <c r="Y693" s="30">
        <v>7219</v>
      </c>
      <c r="Z693" s="30">
        <v>9091</v>
      </c>
      <c r="AA693" s="30">
        <v>11269</v>
      </c>
      <c r="AB693" s="30">
        <v>11115</v>
      </c>
      <c r="AC693" s="30">
        <v>8984</v>
      </c>
      <c r="AD693" s="30">
        <v>7723</v>
      </c>
      <c r="AE693" s="30">
        <v>9313</v>
      </c>
      <c r="AF693" s="30">
        <f t="shared" si="41"/>
        <v>98829</v>
      </c>
      <c r="AG693" s="40">
        <f t="shared" si="43"/>
        <v>103770.45</v>
      </c>
      <c r="AH693" s="30">
        <v>7640</v>
      </c>
      <c r="AI693" s="30">
        <v>6725</v>
      </c>
      <c r="AJ693" s="30">
        <v>7655</v>
      </c>
      <c r="AK693" s="33" t="s">
        <v>2131</v>
      </c>
      <c r="AL693" s="33"/>
      <c r="AM693" s="31" t="s">
        <v>462</v>
      </c>
      <c r="AN693" s="33" t="s">
        <v>464</v>
      </c>
      <c r="AO693" s="33" t="s">
        <v>23</v>
      </c>
    </row>
    <row r="694" ht="24.95" customHeight="1" spans="1:41">
      <c r="A694" s="30" t="s">
        <v>2132</v>
      </c>
      <c r="B694" s="30">
        <v>60013109</v>
      </c>
      <c r="C694" s="31" t="s">
        <v>2133</v>
      </c>
      <c r="D694" s="31" t="s">
        <v>2134</v>
      </c>
      <c r="E694" s="32">
        <v>50</v>
      </c>
      <c r="F694" s="30">
        <v>685</v>
      </c>
      <c r="G694" s="30">
        <v>651</v>
      </c>
      <c r="H694" s="30">
        <v>594</v>
      </c>
      <c r="I694" s="30">
        <v>1254</v>
      </c>
      <c r="J694" s="30">
        <v>1073</v>
      </c>
      <c r="K694" s="30">
        <v>1060</v>
      </c>
      <c r="L694" s="30">
        <v>1514</v>
      </c>
      <c r="M694" s="30">
        <v>5282</v>
      </c>
      <c r="N694" s="30">
        <v>5913</v>
      </c>
      <c r="O694" s="30">
        <v>1935</v>
      </c>
      <c r="P694" s="30">
        <v>1078</v>
      </c>
      <c r="Q694" s="30">
        <v>593</v>
      </c>
      <c r="R694" s="30">
        <f t="shared" si="40"/>
        <v>21632</v>
      </c>
      <c r="S694" s="40">
        <f t="shared" si="42"/>
        <v>22713.6</v>
      </c>
      <c r="T694" s="30">
        <v>455</v>
      </c>
      <c r="U694" s="30">
        <v>824</v>
      </c>
      <c r="V694" s="30">
        <v>180</v>
      </c>
      <c r="W694" s="30">
        <v>1583</v>
      </c>
      <c r="X694" s="30">
        <v>728</v>
      </c>
      <c r="Y694" s="30">
        <v>444</v>
      </c>
      <c r="Z694" s="30">
        <v>372</v>
      </c>
      <c r="AA694" s="30">
        <v>387</v>
      </c>
      <c r="AB694" s="30">
        <v>1025</v>
      </c>
      <c r="AC694" s="30">
        <v>421</v>
      </c>
      <c r="AD694" s="30">
        <v>440</v>
      </c>
      <c r="AE694" s="30">
        <v>618</v>
      </c>
      <c r="AF694" s="30">
        <f t="shared" si="41"/>
        <v>7477</v>
      </c>
      <c r="AG694" s="40">
        <f t="shared" si="43"/>
        <v>7850.85</v>
      </c>
      <c r="AH694" s="30">
        <v>522</v>
      </c>
      <c r="AI694" s="30">
        <v>587</v>
      </c>
      <c r="AJ694" s="30">
        <v>414</v>
      </c>
      <c r="AK694" s="33" t="s">
        <v>2131</v>
      </c>
      <c r="AL694" s="33"/>
      <c r="AM694" s="31" t="s">
        <v>2135</v>
      </c>
      <c r="AN694" s="33" t="s">
        <v>2136</v>
      </c>
      <c r="AO694" s="33" t="s">
        <v>23</v>
      </c>
    </row>
    <row r="695" ht="24.95" customHeight="1" spans="1:41">
      <c r="A695" s="30" t="s">
        <v>2129</v>
      </c>
      <c r="B695" s="30">
        <v>60013154</v>
      </c>
      <c r="C695" s="31" t="s">
        <v>2133</v>
      </c>
      <c r="D695" s="31" t="s">
        <v>2137</v>
      </c>
      <c r="E695" s="32">
        <v>100</v>
      </c>
      <c r="F695" s="30">
        <v>8727</v>
      </c>
      <c r="G695" s="30">
        <v>2756</v>
      </c>
      <c r="H695" s="30">
        <v>2248</v>
      </c>
      <c r="I695" s="30">
        <v>3271</v>
      </c>
      <c r="J695" s="30">
        <v>3976</v>
      </c>
      <c r="K695" s="30">
        <v>3627</v>
      </c>
      <c r="L695" s="30">
        <v>4187</v>
      </c>
      <c r="M695" s="30">
        <v>3845</v>
      </c>
      <c r="N695" s="30">
        <v>4020</v>
      </c>
      <c r="O695" s="30">
        <v>4322</v>
      </c>
      <c r="P695" s="30">
        <v>2988</v>
      </c>
      <c r="Q695" s="30">
        <v>5047</v>
      </c>
      <c r="R695" s="30">
        <f t="shared" si="40"/>
        <v>49014</v>
      </c>
      <c r="S695" s="40">
        <f t="shared" si="42"/>
        <v>51464.7</v>
      </c>
      <c r="T695" s="30">
        <v>4264</v>
      </c>
      <c r="U695" s="30">
        <v>5033</v>
      </c>
      <c r="V695" s="30">
        <v>4432</v>
      </c>
      <c r="W695" s="30">
        <v>3097</v>
      </c>
      <c r="X695" s="30">
        <v>4150</v>
      </c>
      <c r="Y695" s="30">
        <v>4884</v>
      </c>
      <c r="Z695" s="30">
        <v>4240</v>
      </c>
      <c r="AA695" s="30">
        <v>4304</v>
      </c>
      <c r="AB695" s="30">
        <v>6136</v>
      </c>
      <c r="AC695" s="30">
        <v>4054</v>
      </c>
      <c r="AD695" s="30">
        <v>5432</v>
      </c>
      <c r="AE695" s="30">
        <v>4509</v>
      </c>
      <c r="AF695" s="30">
        <f t="shared" si="41"/>
        <v>54535</v>
      </c>
      <c r="AG695" s="40">
        <f t="shared" si="43"/>
        <v>57261.75</v>
      </c>
      <c r="AH695" s="30">
        <v>4260</v>
      </c>
      <c r="AI695" s="30">
        <v>4170</v>
      </c>
      <c r="AJ695" s="30">
        <v>6930</v>
      </c>
      <c r="AK695" s="33" t="s">
        <v>2131</v>
      </c>
      <c r="AL695" s="33"/>
      <c r="AM695" s="31"/>
      <c r="AN695" s="33" t="s">
        <v>2136</v>
      </c>
      <c r="AO695" s="33" t="s">
        <v>23</v>
      </c>
    </row>
    <row r="696" ht="24.95" customHeight="1" spans="1:41">
      <c r="A696" s="30" t="s">
        <v>2138</v>
      </c>
      <c r="B696" s="30">
        <v>60004366</v>
      </c>
      <c r="C696" s="31" t="s">
        <v>2139</v>
      </c>
      <c r="D696" s="31" t="s">
        <v>2140</v>
      </c>
      <c r="E696" s="32">
        <v>100</v>
      </c>
      <c r="F696" s="30">
        <v>497</v>
      </c>
      <c r="G696" s="30">
        <v>178</v>
      </c>
      <c r="H696" s="30">
        <v>290</v>
      </c>
      <c r="I696" s="30">
        <v>188</v>
      </c>
      <c r="J696" s="30">
        <v>589</v>
      </c>
      <c r="K696" s="30">
        <v>0</v>
      </c>
      <c r="L696" s="30">
        <v>0</v>
      </c>
      <c r="M696" s="30">
        <v>7428</v>
      </c>
      <c r="N696" s="30">
        <v>2366</v>
      </c>
      <c r="O696" s="30">
        <v>2405</v>
      </c>
      <c r="P696" s="30">
        <v>2598</v>
      </c>
      <c r="Q696" s="30">
        <v>2805</v>
      </c>
      <c r="R696" s="30">
        <f t="shared" si="40"/>
        <v>19344</v>
      </c>
      <c r="S696" s="40">
        <f t="shared" si="42"/>
        <v>20311.2</v>
      </c>
      <c r="T696" s="30">
        <v>3260</v>
      </c>
      <c r="U696" s="30">
        <v>2895</v>
      </c>
      <c r="V696" s="30">
        <v>3220</v>
      </c>
      <c r="W696" s="30">
        <v>3195</v>
      </c>
      <c r="X696" s="30">
        <v>3850</v>
      </c>
      <c r="Y696" s="30">
        <v>3310</v>
      </c>
      <c r="Z696" s="30">
        <v>3880</v>
      </c>
      <c r="AA696" s="30">
        <v>2874</v>
      </c>
      <c r="AB696" s="30">
        <v>4416</v>
      </c>
      <c r="AC696" s="30">
        <v>4680</v>
      </c>
      <c r="AD696" s="30">
        <v>2492</v>
      </c>
      <c r="AE696" s="30">
        <v>2904</v>
      </c>
      <c r="AF696" s="30">
        <f t="shared" si="41"/>
        <v>40976</v>
      </c>
      <c r="AG696" s="40">
        <f t="shared" si="43"/>
        <v>43024.8</v>
      </c>
      <c r="AH696" s="30">
        <v>6071</v>
      </c>
      <c r="AI696" s="30">
        <v>5298</v>
      </c>
      <c r="AJ696" s="30">
        <v>5117</v>
      </c>
      <c r="AK696" s="33" t="s">
        <v>2131</v>
      </c>
      <c r="AL696" s="33"/>
      <c r="AM696" s="31"/>
      <c r="AN696" s="33" t="s">
        <v>2141</v>
      </c>
      <c r="AO696" s="33" t="s">
        <v>20</v>
      </c>
    </row>
    <row r="697" ht="24.95" customHeight="1" spans="1:41">
      <c r="A697" s="30" t="s">
        <v>2132</v>
      </c>
      <c r="B697" s="30">
        <v>60017784</v>
      </c>
      <c r="C697" s="31" t="s">
        <v>2142</v>
      </c>
      <c r="D697" s="31" t="s">
        <v>2143</v>
      </c>
      <c r="E697" s="32">
        <v>50</v>
      </c>
      <c r="F697" s="30">
        <v>669</v>
      </c>
      <c r="G697" s="30">
        <v>567</v>
      </c>
      <c r="H697" s="30">
        <v>636</v>
      </c>
      <c r="I697" s="30">
        <v>1000</v>
      </c>
      <c r="J697" s="30">
        <v>756</v>
      </c>
      <c r="K697" s="30">
        <v>675</v>
      </c>
      <c r="L697" s="30">
        <v>702</v>
      </c>
      <c r="M697" s="30">
        <v>605</v>
      </c>
      <c r="N697" s="30">
        <v>744</v>
      </c>
      <c r="O697" s="30">
        <v>635</v>
      </c>
      <c r="P697" s="30">
        <v>1001</v>
      </c>
      <c r="Q697" s="30">
        <v>676</v>
      </c>
      <c r="R697" s="30">
        <f t="shared" si="40"/>
        <v>8666</v>
      </c>
      <c r="S697" s="40">
        <f t="shared" si="42"/>
        <v>9099.3</v>
      </c>
      <c r="T697" s="30">
        <v>680</v>
      </c>
      <c r="U697" s="30">
        <v>389</v>
      </c>
      <c r="V697" s="30">
        <v>892</v>
      </c>
      <c r="W697" s="30">
        <v>963</v>
      </c>
      <c r="X697" s="30">
        <v>1345</v>
      </c>
      <c r="Y697" s="30">
        <v>1373</v>
      </c>
      <c r="Z697" s="30">
        <v>1094</v>
      </c>
      <c r="AA697" s="30">
        <v>1465</v>
      </c>
      <c r="AB697" s="30">
        <v>1271</v>
      </c>
      <c r="AC697" s="30">
        <v>1175</v>
      </c>
      <c r="AD697" s="30">
        <v>1866</v>
      </c>
      <c r="AE697" s="30">
        <v>1534</v>
      </c>
      <c r="AF697" s="30">
        <f t="shared" si="41"/>
        <v>14047</v>
      </c>
      <c r="AG697" s="40">
        <f t="shared" si="43"/>
        <v>14749.35</v>
      </c>
      <c r="AH697" s="30">
        <v>724</v>
      </c>
      <c r="AI697" s="30">
        <v>731</v>
      </c>
      <c r="AJ697" s="30">
        <v>817</v>
      </c>
      <c r="AK697" s="33" t="s">
        <v>2131</v>
      </c>
      <c r="AL697" s="33"/>
      <c r="AM697" s="31" t="s">
        <v>2144</v>
      </c>
      <c r="AN697" s="33" t="s">
        <v>2145</v>
      </c>
      <c r="AO697" s="33" t="s">
        <v>23</v>
      </c>
    </row>
    <row r="698" ht="24.95" customHeight="1" spans="1:41">
      <c r="A698" s="30" t="s">
        <v>2146</v>
      </c>
      <c r="B698" s="30">
        <v>60017654</v>
      </c>
      <c r="C698" s="31" t="s">
        <v>2147</v>
      </c>
      <c r="D698" s="31" t="s">
        <v>2148</v>
      </c>
      <c r="E698" s="32">
        <v>50</v>
      </c>
      <c r="F698" s="30">
        <v>3115</v>
      </c>
      <c r="G698" s="30">
        <v>2497</v>
      </c>
      <c r="H698" s="30">
        <v>2533</v>
      </c>
      <c r="I698" s="30">
        <v>3294</v>
      </c>
      <c r="J698" s="30">
        <v>2426</v>
      </c>
      <c r="K698" s="30">
        <v>2540</v>
      </c>
      <c r="L698" s="30">
        <v>2690</v>
      </c>
      <c r="M698" s="30">
        <v>2250</v>
      </c>
      <c r="N698" s="30">
        <v>2960</v>
      </c>
      <c r="O698" s="30">
        <v>3030</v>
      </c>
      <c r="P698" s="30">
        <v>2400</v>
      </c>
      <c r="Q698" s="30">
        <v>2667</v>
      </c>
      <c r="R698" s="30">
        <f t="shared" si="40"/>
        <v>32402</v>
      </c>
      <c r="S698" s="40">
        <f t="shared" si="42"/>
        <v>34022.1</v>
      </c>
      <c r="T698" s="30">
        <v>2763</v>
      </c>
      <c r="U698" s="30">
        <v>3190</v>
      </c>
      <c r="V698" s="30">
        <v>900</v>
      </c>
      <c r="W698" s="30">
        <v>2880</v>
      </c>
      <c r="X698" s="30">
        <v>3180</v>
      </c>
      <c r="Y698" s="30">
        <v>2790</v>
      </c>
      <c r="Z698" s="30">
        <v>2370</v>
      </c>
      <c r="AA698" s="30">
        <v>3614</v>
      </c>
      <c r="AB698" s="30">
        <v>2648</v>
      </c>
      <c r="AC698" s="30">
        <v>2868</v>
      </c>
      <c r="AD698" s="30">
        <v>2856</v>
      </c>
      <c r="AE698" s="30">
        <v>2250</v>
      </c>
      <c r="AF698" s="30">
        <f t="shared" si="41"/>
        <v>32309</v>
      </c>
      <c r="AG698" s="40">
        <f t="shared" si="43"/>
        <v>33924.45</v>
      </c>
      <c r="AH698" s="30">
        <v>3041</v>
      </c>
      <c r="AI698" s="30">
        <v>2509</v>
      </c>
      <c r="AJ698" s="30">
        <v>1244</v>
      </c>
      <c r="AK698" s="33" t="s">
        <v>2131</v>
      </c>
      <c r="AL698" s="33"/>
      <c r="AM698" s="31" t="s">
        <v>2149</v>
      </c>
      <c r="AN698" s="33" t="s">
        <v>2150</v>
      </c>
      <c r="AO698" s="33" t="s">
        <v>23</v>
      </c>
    </row>
    <row r="699" ht="24.95" customHeight="1" spans="1:41">
      <c r="A699" s="30" t="s">
        <v>2132</v>
      </c>
      <c r="B699" s="30">
        <v>60012103</v>
      </c>
      <c r="C699" s="31" t="s">
        <v>2151</v>
      </c>
      <c r="D699" s="31" t="s">
        <v>2152</v>
      </c>
      <c r="E699" s="32">
        <v>50</v>
      </c>
      <c r="F699" s="30">
        <v>1730</v>
      </c>
      <c r="G699" s="30">
        <v>977</v>
      </c>
      <c r="H699" s="30">
        <v>1158</v>
      </c>
      <c r="I699" s="30">
        <v>1695</v>
      </c>
      <c r="J699" s="30">
        <v>1994</v>
      </c>
      <c r="K699" s="30">
        <v>1877</v>
      </c>
      <c r="L699" s="30">
        <v>1954</v>
      </c>
      <c r="M699" s="30">
        <v>2054</v>
      </c>
      <c r="N699" s="30">
        <v>2438</v>
      </c>
      <c r="O699" s="30">
        <v>2000</v>
      </c>
      <c r="P699" s="30">
        <v>1764</v>
      </c>
      <c r="Q699" s="30">
        <v>2676</v>
      </c>
      <c r="R699" s="30">
        <f t="shared" si="40"/>
        <v>22317</v>
      </c>
      <c r="S699" s="40">
        <f t="shared" si="42"/>
        <v>23432.85</v>
      </c>
      <c r="T699" s="30">
        <v>1746</v>
      </c>
      <c r="U699" s="30">
        <v>2966</v>
      </c>
      <c r="V699" s="30">
        <v>1668</v>
      </c>
      <c r="W699" s="30">
        <v>1920</v>
      </c>
      <c r="X699" s="30">
        <v>2154</v>
      </c>
      <c r="Y699" s="30">
        <v>2660</v>
      </c>
      <c r="Z699" s="30">
        <v>2910</v>
      </c>
      <c r="AA699" s="30">
        <v>2260</v>
      </c>
      <c r="AB699" s="30">
        <v>2487</v>
      </c>
      <c r="AC699" s="30">
        <v>2293</v>
      </c>
      <c r="AD699" s="30">
        <v>2146</v>
      </c>
      <c r="AE699" s="30">
        <v>2000</v>
      </c>
      <c r="AF699" s="30">
        <f t="shared" si="41"/>
        <v>27210</v>
      </c>
      <c r="AG699" s="40">
        <f t="shared" si="43"/>
        <v>28570.5</v>
      </c>
      <c r="AH699" s="30">
        <v>2233</v>
      </c>
      <c r="AI699" s="30">
        <v>1989</v>
      </c>
      <c r="AJ699" s="30">
        <v>2000</v>
      </c>
      <c r="AK699" s="33" t="s">
        <v>2131</v>
      </c>
      <c r="AL699" s="33"/>
      <c r="AM699" s="31"/>
      <c r="AN699" s="33" t="s">
        <v>2153</v>
      </c>
      <c r="AO699" s="33" t="s">
        <v>23</v>
      </c>
    </row>
    <row r="700" ht="24.95" customHeight="1" spans="1:41">
      <c r="A700" s="30" t="s">
        <v>2132</v>
      </c>
      <c r="B700" s="30">
        <v>60012444</v>
      </c>
      <c r="C700" s="31" t="s">
        <v>2154</v>
      </c>
      <c r="D700" s="31" t="s">
        <v>2155</v>
      </c>
      <c r="E700" s="32">
        <v>50</v>
      </c>
      <c r="F700" s="30">
        <v>5787</v>
      </c>
      <c r="G700" s="30">
        <v>3967</v>
      </c>
      <c r="H700" s="30">
        <v>3613</v>
      </c>
      <c r="I700" s="30">
        <v>5132</v>
      </c>
      <c r="J700" s="30">
        <v>5146</v>
      </c>
      <c r="K700" s="30">
        <v>4465</v>
      </c>
      <c r="L700" s="30">
        <v>5185</v>
      </c>
      <c r="M700" s="30">
        <v>4690</v>
      </c>
      <c r="N700" s="30">
        <v>6000</v>
      </c>
      <c r="O700" s="30">
        <v>5552</v>
      </c>
      <c r="P700" s="30">
        <v>4123</v>
      </c>
      <c r="Q700" s="30">
        <v>6032</v>
      </c>
      <c r="R700" s="30">
        <f t="shared" si="40"/>
        <v>59692</v>
      </c>
      <c r="S700" s="40">
        <f t="shared" si="42"/>
        <v>62676.6</v>
      </c>
      <c r="T700" s="30">
        <v>5134</v>
      </c>
      <c r="U700" s="30">
        <v>6845</v>
      </c>
      <c r="V700" s="30">
        <v>3396</v>
      </c>
      <c r="W700" s="30">
        <v>5170</v>
      </c>
      <c r="X700" s="30">
        <v>5861</v>
      </c>
      <c r="Y700" s="30">
        <v>5575</v>
      </c>
      <c r="Z700" s="30">
        <v>5152</v>
      </c>
      <c r="AA700" s="30">
        <v>3523</v>
      </c>
      <c r="AB700" s="30">
        <v>4761</v>
      </c>
      <c r="AC700" s="30">
        <v>4531</v>
      </c>
      <c r="AD700" s="30">
        <v>5799</v>
      </c>
      <c r="AE700" s="30">
        <v>5874</v>
      </c>
      <c r="AF700" s="30">
        <f t="shared" si="41"/>
        <v>61621</v>
      </c>
      <c r="AG700" s="40">
        <f t="shared" si="43"/>
        <v>64702.05</v>
      </c>
      <c r="AH700" s="30">
        <v>6208</v>
      </c>
      <c r="AI700" s="30">
        <v>5542</v>
      </c>
      <c r="AJ700" s="30">
        <v>5072</v>
      </c>
      <c r="AK700" s="33" t="s">
        <v>2131</v>
      </c>
      <c r="AL700" s="33"/>
      <c r="AM700" s="31"/>
      <c r="AN700" s="33" t="s">
        <v>2156</v>
      </c>
      <c r="AO700" s="33" t="s">
        <v>23</v>
      </c>
    </row>
    <row r="701" ht="24.95" customHeight="1" spans="1:41">
      <c r="A701" s="30" t="s">
        <v>2132</v>
      </c>
      <c r="B701" s="30">
        <v>60010253</v>
      </c>
      <c r="C701" s="31" t="s">
        <v>623</v>
      </c>
      <c r="D701" s="31" t="s">
        <v>2157</v>
      </c>
      <c r="E701" s="32">
        <v>100</v>
      </c>
      <c r="F701" s="30">
        <v>446</v>
      </c>
      <c r="G701" s="30">
        <v>375</v>
      </c>
      <c r="H701" s="30">
        <v>364</v>
      </c>
      <c r="I701" s="30">
        <v>475</v>
      </c>
      <c r="J701" s="30">
        <v>398</v>
      </c>
      <c r="K701" s="30">
        <v>407</v>
      </c>
      <c r="L701" s="30">
        <v>638</v>
      </c>
      <c r="M701" s="30">
        <v>1402</v>
      </c>
      <c r="N701" s="30">
        <v>1210</v>
      </c>
      <c r="O701" s="30">
        <v>725</v>
      </c>
      <c r="P701" s="30">
        <v>479</v>
      </c>
      <c r="Q701" s="30">
        <v>656</v>
      </c>
      <c r="R701" s="30">
        <f t="shared" si="40"/>
        <v>7575</v>
      </c>
      <c r="S701" s="40">
        <f t="shared" si="42"/>
        <v>7953.75</v>
      </c>
      <c r="T701" s="30">
        <v>484</v>
      </c>
      <c r="U701" s="30">
        <v>294</v>
      </c>
      <c r="V701" s="30">
        <v>286</v>
      </c>
      <c r="W701" s="30">
        <v>529</v>
      </c>
      <c r="X701" s="30">
        <v>509</v>
      </c>
      <c r="Y701" s="30">
        <v>366</v>
      </c>
      <c r="Z701" s="30">
        <v>630</v>
      </c>
      <c r="AA701" s="30">
        <v>999</v>
      </c>
      <c r="AB701" s="30">
        <v>1080</v>
      </c>
      <c r="AC701" s="30">
        <v>736</v>
      </c>
      <c r="AD701" s="30">
        <v>374</v>
      </c>
      <c r="AE701" s="30">
        <v>541</v>
      </c>
      <c r="AF701" s="30">
        <f t="shared" si="41"/>
        <v>6828</v>
      </c>
      <c r="AG701" s="40">
        <f t="shared" si="43"/>
        <v>7169.4</v>
      </c>
      <c r="AH701" s="30">
        <v>488</v>
      </c>
      <c r="AI701" s="30">
        <v>369</v>
      </c>
      <c r="AJ701" s="30">
        <v>245</v>
      </c>
      <c r="AK701" s="33" t="s">
        <v>2131</v>
      </c>
      <c r="AL701" s="33"/>
      <c r="AM701" s="31" t="s">
        <v>2158</v>
      </c>
      <c r="AN701" s="33" t="s">
        <v>2159</v>
      </c>
      <c r="AO701" s="33" t="s">
        <v>23</v>
      </c>
    </row>
    <row r="702" ht="24.95" customHeight="1" spans="1:41">
      <c r="A702" s="30" t="s">
        <v>2132</v>
      </c>
      <c r="B702" s="30">
        <v>60003793</v>
      </c>
      <c r="C702" s="31" t="s">
        <v>2160</v>
      </c>
      <c r="D702" s="31" t="s">
        <v>2161</v>
      </c>
      <c r="E702" s="32">
        <v>50</v>
      </c>
      <c r="F702" s="30">
        <v>5305</v>
      </c>
      <c r="G702" s="30">
        <v>3289</v>
      </c>
      <c r="H702" s="30">
        <v>1458</v>
      </c>
      <c r="I702" s="30">
        <v>1632</v>
      </c>
      <c r="J702" s="30">
        <v>1146</v>
      </c>
      <c r="K702" s="30">
        <v>1447</v>
      </c>
      <c r="L702" s="30">
        <v>1930</v>
      </c>
      <c r="M702" s="30">
        <v>1598</v>
      </c>
      <c r="N702" s="30">
        <v>2187</v>
      </c>
      <c r="O702" s="30">
        <v>1890</v>
      </c>
      <c r="P702" s="30">
        <v>1505</v>
      </c>
      <c r="Q702" s="30">
        <v>2482</v>
      </c>
      <c r="R702" s="30">
        <f t="shared" si="40"/>
        <v>25869</v>
      </c>
      <c r="S702" s="40">
        <f t="shared" si="42"/>
        <v>27162.45</v>
      </c>
      <c r="T702" s="30">
        <v>1837</v>
      </c>
      <c r="U702" s="30">
        <v>2448</v>
      </c>
      <c r="V702" s="30">
        <v>1022</v>
      </c>
      <c r="W702" s="30">
        <v>1981</v>
      </c>
      <c r="X702" s="30">
        <v>2875</v>
      </c>
      <c r="Y702" s="30">
        <v>2175</v>
      </c>
      <c r="Z702" s="30">
        <v>2327</v>
      </c>
      <c r="AA702" s="30">
        <v>2644</v>
      </c>
      <c r="AB702" s="30">
        <v>2923</v>
      </c>
      <c r="AC702" s="30">
        <v>2339</v>
      </c>
      <c r="AD702" s="30">
        <v>2106</v>
      </c>
      <c r="AE702" s="30">
        <v>3119</v>
      </c>
      <c r="AF702" s="30">
        <f t="shared" si="41"/>
        <v>27796</v>
      </c>
      <c r="AG702" s="40">
        <f t="shared" si="43"/>
        <v>29185.8</v>
      </c>
      <c r="AH702" s="30">
        <v>2385</v>
      </c>
      <c r="AI702" s="30">
        <v>2520</v>
      </c>
      <c r="AJ702" s="30">
        <v>1308</v>
      </c>
      <c r="AK702" s="33" t="s">
        <v>2131</v>
      </c>
      <c r="AL702" s="33"/>
      <c r="AM702" s="31" t="s">
        <v>2162</v>
      </c>
      <c r="AN702" s="33" t="s">
        <v>2163</v>
      </c>
      <c r="AO702" s="33" t="s">
        <v>23</v>
      </c>
    </row>
    <row r="703" ht="24.95" customHeight="1" spans="1:41">
      <c r="A703" s="30" t="s">
        <v>2132</v>
      </c>
      <c r="B703" s="30">
        <v>60003813</v>
      </c>
      <c r="C703" s="31" t="s">
        <v>2164</v>
      </c>
      <c r="D703" s="31" t="s">
        <v>2165</v>
      </c>
      <c r="E703" s="32">
        <v>25</v>
      </c>
      <c r="F703" s="30">
        <v>487</v>
      </c>
      <c r="G703" s="30">
        <v>578</v>
      </c>
      <c r="H703" s="30">
        <v>401</v>
      </c>
      <c r="I703" s="30">
        <v>633</v>
      </c>
      <c r="J703" s="30">
        <v>582</v>
      </c>
      <c r="K703" s="30">
        <v>639</v>
      </c>
      <c r="L703" s="30">
        <v>605</v>
      </c>
      <c r="M703" s="30">
        <v>772</v>
      </c>
      <c r="N703" s="30">
        <v>787</v>
      </c>
      <c r="O703" s="30">
        <v>821</v>
      </c>
      <c r="P703" s="30">
        <v>641</v>
      </c>
      <c r="Q703" s="30">
        <v>487</v>
      </c>
      <c r="R703" s="30">
        <f t="shared" si="40"/>
        <v>7433</v>
      </c>
      <c r="S703" s="40">
        <f t="shared" si="42"/>
        <v>7804.65</v>
      </c>
      <c r="T703" s="30">
        <v>388</v>
      </c>
      <c r="U703" s="30">
        <v>485</v>
      </c>
      <c r="V703" s="30">
        <v>347</v>
      </c>
      <c r="W703" s="30">
        <v>399</v>
      </c>
      <c r="X703" s="30">
        <v>800</v>
      </c>
      <c r="Y703" s="30">
        <v>1048</v>
      </c>
      <c r="Z703" s="30">
        <v>507</v>
      </c>
      <c r="AA703" s="30">
        <v>850</v>
      </c>
      <c r="AB703" s="30">
        <v>1098</v>
      </c>
      <c r="AC703" s="30">
        <v>678</v>
      </c>
      <c r="AD703" s="30">
        <v>581</v>
      </c>
      <c r="AE703" s="30">
        <v>964</v>
      </c>
      <c r="AF703" s="30">
        <f t="shared" si="41"/>
        <v>8145</v>
      </c>
      <c r="AG703" s="40">
        <f t="shared" si="43"/>
        <v>8552.25</v>
      </c>
      <c r="AH703" s="30">
        <v>888</v>
      </c>
      <c r="AI703" s="30">
        <v>689</v>
      </c>
      <c r="AJ703" s="30">
        <v>291</v>
      </c>
      <c r="AK703" s="33" t="s">
        <v>2131</v>
      </c>
      <c r="AL703" s="33"/>
      <c r="AM703" s="31" t="s">
        <v>2166</v>
      </c>
      <c r="AN703" s="33" t="s">
        <v>2167</v>
      </c>
      <c r="AO703" s="33" t="s">
        <v>23</v>
      </c>
    </row>
    <row r="704" ht="24.95" customHeight="1" spans="1:41">
      <c r="A704" s="30" t="s">
        <v>2168</v>
      </c>
      <c r="B704" s="30">
        <v>60006573</v>
      </c>
      <c r="C704" s="31" t="s">
        <v>2169</v>
      </c>
      <c r="D704" s="31" t="s">
        <v>2170</v>
      </c>
      <c r="E704" s="32">
        <v>50</v>
      </c>
      <c r="F704" s="30">
        <v>1181</v>
      </c>
      <c r="G704" s="30">
        <v>665</v>
      </c>
      <c r="H704" s="30">
        <v>414</v>
      </c>
      <c r="I704" s="30">
        <v>714</v>
      </c>
      <c r="J704" s="30">
        <v>856</v>
      </c>
      <c r="K704" s="30">
        <v>1021</v>
      </c>
      <c r="L704" s="30">
        <v>1271</v>
      </c>
      <c r="M704" s="30">
        <v>1215</v>
      </c>
      <c r="N704" s="30">
        <v>1173</v>
      </c>
      <c r="O704" s="30">
        <v>1313</v>
      </c>
      <c r="P704" s="30">
        <v>912</v>
      </c>
      <c r="Q704" s="30">
        <v>1240</v>
      </c>
      <c r="R704" s="30">
        <f t="shared" si="40"/>
        <v>11975</v>
      </c>
      <c r="S704" s="40">
        <f t="shared" si="42"/>
        <v>12573.75</v>
      </c>
      <c r="T704" s="30">
        <v>941</v>
      </c>
      <c r="U704" s="30">
        <v>1015</v>
      </c>
      <c r="V704" s="30">
        <v>475</v>
      </c>
      <c r="W704" s="30">
        <v>826</v>
      </c>
      <c r="X704" s="30">
        <v>1213</v>
      </c>
      <c r="Y704" s="30">
        <v>1529</v>
      </c>
      <c r="Z704" s="30">
        <v>1894</v>
      </c>
      <c r="AA704" s="30">
        <v>1746</v>
      </c>
      <c r="AB704" s="30">
        <v>1607</v>
      </c>
      <c r="AC704" s="30">
        <v>1626</v>
      </c>
      <c r="AD704" s="30">
        <v>1296</v>
      </c>
      <c r="AE704" s="30">
        <v>1426</v>
      </c>
      <c r="AF704" s="30">
        <f t="shared" si="41"/>
        <v>15594</v>
      </c>
      <c r="AG704" s="40">
        <f t="shared" si="43"/>
        <v>16373.7</v>
      </c>
      <c r="AH704" s="30">
        <v>1200</v>
      </c>
      <c r="AI704" s="30">
        <v>1228</v>
      </c>
      <c r="AJ704" s="30">
        <v>794</v>
      </c>
      <c r="AK704" s="33" t="s">
        <v>2131</v>
      </c>
      <c r="AL704" s="33"/>
      <c r="AM704" s="31" t="s">
        <v>2171</v>
      </c>
      <c r="AN704" s="33"/>
      <c r="AO704" s="33" t="s">
        <v>23</v>
      </c>
    </row>
    <row r="705" ht="24.95" customHeight="1" spans="1:41">
      <c r="A705" s="30" t="s">
        <v>2132</v>
      </c>
      <c r="B705" s="30">
        <v>60007270</v>
      </c>
      <c r="C705" s="31" t="s">
        <v>2172</v>
      </c>
      <c r="D705" s="31" t="s">
        <v>2173</v>
      </c>
      <c r="E705" s="32">
        <v>50</v>
      </c>
      <c r="F705" s="30">
        <v>6144</v>
      </c>
      <c r="G705" s="30">
        <v>4719</v>
      </c>
      <c r="H705" s="30">
        <v>3833</v>
      </c>
      <c r="I705" s="30">
        <v>6317</v>
      </c>
      <c r="J705" s="30">
        <v>8344</v>
      </c>
      <c r="K705" s="30">
        <v>5839</v>
      </c>
      <c r="L705" s="30">
        <v>7157</v>
      </c>
      <c r="M705" s="30">
        <v>1787</v>
      </c>
      <c r="N705" s="30">
        <v>3401</v>
      </c>
      <c r="O705" s="30">
        <v>3342</v>
      </c>
      <c r="P705" s="30">
        <v>3517</v>
      </c>
      <c r="Q705" s="30">
        <v>3782</v>
      </c>
      <c r="R705" s="30">
        <f t="shared" si="40"/>
        <v>58182</v>
      </c>
      <c r="S705" s="40">
        <f t="shared" si="42"/>
        <v>61091.1</v>
      </c>
      <c r="T705" s="30">
        <v>3825</v>
      </c>
      <c r="U705" s="30">
        <v>5280</v>
      </c>
      <c r="V705" s="30">
        <v>1473</v>
      </c>
      <c r="W705" s="30">
        <v>3492</v>
      </c>
      <c r="X705" s="30">
        <v>4793</v>
      </c>
      <c r="Y705" s="30">
        <v>3867</v>
      </c>
      <c r="Z705" s="30">
        <v>5020</v>
      </c>
      <c r="AA705" s="30">
        <v>3500</v>
      </c>
      <c r="AB705" s="30">
        <v>3720</v>
      </c>
      <c r="AC705" s="30">
        <v>3480</v>
      </c>
      <c r="AD705" s="30">
        <v>4000</v>
      </c>
      <c r="AE705" s="30">
        <v>2750</v>
      </c>
      <c r="AF705" s="30">
        <f t="shared" si="41"/>
        <v>45200</v>
      </c>
      <c r="AG705" s="40">
        <f t="shared" si="43"/>
        <v>47460</v>
      </c>
      <c r="AH705" s="30">
        <v>3350</v>
      </c>
      <c r="AI705" s="30">
        <v>3800</v>
      </c>
      <c r="AJ705" s="30">
        <v>940</v>
      </c>
      <c r="AK705" s="33" t="s">
        <v>2131</v>
      </c>
      <c r="AL705" s="33"/>
      <c r="AM705" s="31" t="s">
        <v>2174</v>
      </c>
      <c r="AN705" s="33"/>
      <c r="AO705" s="33" t="s">
        <v>253</v>
      </c>
    </row>
    <row r="706" ht="24.95" customHeight="1" spans="1:41">
      <c r="A706" s="30" t="s">
        <v>2168</v>
      </c>
      <c r="B706" s="30">
        <v>60006977</v>
      </c>
      <c r="C706" s="31" t="s">
        <v>2175</v>
      </c>
      <c r="D706" s="31" t="s">
        <v>2176</v>
      </c>
      <c r="E706" s="32">
        <v>50</v>
      </c>
      <c r="F706" s="30">
        <v>2861</v>
      </c>
      <c r="G706" s="30">
        <v>2238</v>
      </c>
      <c r="H706" s="30">
        <v>1990</v>
      </c>
      <c r="I706" s="30">
        <v>1987</v>
      </c>
      <c r="J706" s="30">
        <v>2325</v>
      </c>
      <c r="K706" s="30">
        <v>2228</v>
      </c>
      <c r="L706" s="30">
        <v>3108</v>
      </c>
      <c r="M706" s="30">
        <v>2517</v>
      </c>
      <c r="N706" s="30">
        <v>1552</v>
      </c>
      <c r="O706" s="30">
        <v>1777</v>
      </c>
      <c r="P706" s="30">
        <v>1595</v>
      </c>
      <c r="Q706" s="30">
        <v>2007</v>
      </c>
      <c r="R706" s="30">
        <f t="shared" si="40"/>
        <v>26185</v>
      </c>
      <c r="S706" s="40">
        <f t="shared" si="42"/>
        <v>27494.25</v>
      </c>
      <c r="T706" s="30">
        <v>1738</v>
      </c>
      <c r="U706" s="30">
        <v>1020</v>
      </c>
      <c r="V706" s="30">
        <v>830</v>
      </c>
      <c r="W706" s="30">
        <v>1410</v>
      </c>
      <c r="X706" s="30">
        <v>1663</v>
      </c>
      <c r="Y706" s="30">
        <v>1435</v>
      </c>
      <c r="Z706" s="30">
        <v>1316</v>
      </c>
      <c r="AA706" s="30">
        <v>1411</v>
      </c>
      <c r="AB706" s="30">
        <v>1507</v>
      </c>
      <c r="AC706" s="30">
        <v>1656</v>
      </c>
      <c r="AD706" s="30">
        <v>1758</v>
      </c>
      <c r="AE706" s="30">
        <v>2073</v>
      </c>
      <c r="AF706" s="30">
        <f t="shared" si="41"/>
        <v>17817</v>
      </c>
      <c r="AG706" s="40">
        <f t="shared" si="43"/>
        <v>18707.85</v>
      </c>
      <c r="AH706" s="30">
        <v>1456</v>
      </c>
      <c r="AI706" s="30">
        <v>941</v>
      </c>
      <c r="AJ706" s="30">
        <v>877</v>
      </c>
      <c r="AK706" s="33" t="s">
        <v>2131</v>
      </c>
      <c r="AL706" s="33"/>
      <c r="AM706" s="31" t="s">
        <v>2177</v>
      </c>
      <c r="AN706" s="33" t="s">
        <v>2178</v>
      </c>
      <c r="AO706" s="33" t="s">
        <v>253</v>
      </c>
    </row>
    <row r="707" ht="24.95" customHeight="1" spans="1:41">
      <c r="A707" s="30" t="s">
        <v>2132</v>
      </c>
      <c r="B707" s="30">
        <v>60012752</v>
      </c>
      <c r="C707" s="31" t="s">
        <v>2179</v>
      </c>
      <c r="D707" s="31" t="s">
        <v>2180</v>
      </c>
      <c r="E707" s="32">
        <v>100</v>
      </c>
      <c r="F707" s="30">
        <v>11575</v>
      </c>
      <c r="G707" s="30">
        <v>3658</v>
      </c>
      <c r="H707" s="30">
        <v>3458</v>
      </c>
      <c r="I707" s="30">
        <v>5306</v>
      </c>
      <c r="J707" s="30">
        <v>4908</v>
      </c>
      <c r="K707" s="30">
        <v>4844</v>
      </c>
      <c r="L707" s="30">
        <v>5505</v>
      </c>
      <c r="M707" s="30">
        <v>3531</v>
      </c>
      <c r="N707" s="30">
        <v>5510</v>
      </c>
      <c r="O707" s="30">
        <v>5858</v>
      </c>
      <c r="P707" s="30">
        <v>4484</v>
      </c>
      <c r="Q707" s="30">
        <v>5461</v>
      </c>
      <c r="R707" s="30">
        <f t="shared" ref="R707:R770" si="44">SUM(F707:Q707)</f>
        <v>64098</v>
      </c>
      <c r="S707" s="40">
        <f t="shared" si="42"/>
        <v>67302.9</v>
      </c>
      <c r="T707" s="30">
        <v>3852</v>
      </c>
      <c r="U707" s="30">
        <v>5434</v>
      </c>
      <c r="V707" s="30">
        <v>2011</v>
      </c>
      <c r="W707" s="30">
        <v>3569</v>
      </c>
      <c r="X707" s="30">
        <v>4450</v>
      </c>
      <c r="Y707" s="30">
        <v>3951</v>
      </c>
      <c r="Z707" s="30">
        <v>3438</v>
      </c>
      <c r="AA707" s="30">
        <v>1154</v>
      </c>
      <c r="AB707" s="30">
        <v>1312</v>
      </c>
      <c r="AC707" s="30">
        <v>4016</v>
      </c>
      <c r="AD707" s="30">
        <v>3331</v>
      </c>
      <c r="AE707" s="30">
        <v>2869</v>
      </c>
      <c r="AF707" s="30">
        <f t="shared" ref="AF707:AF770" si="45">SUM(T707:AE707)</f>
        <v>39387</v>
      </c>
      <c r="AG707" s="40">
        <f t="shared" si="43"/>
        <v>41356.35</v>
      </c>
      <c r="AH707" s="30">
        <v>5084</v>
      </c>
      <c r="AI707" s="30">
        <v>3349</v>
      </c>
      <c r="AJ707" s="30">
        <v>2511</v>
      </c>
      <c r="AK707" s="33" t="s">
        <v>2131</v>
      </c>
      <c r="AL707" s="33"/>
      <c r="AM707" s="31" t="s">
        <v>2181</v>
      </c>
      <c r="AN707" s="33" t="s">
        <v>2182</v>
      </c>
      <c r="AO707" s="33" t="s">
        <v>27</v>
      </c>
    </row>
    <row r="708" ht="24.95" customHeight="1" spans="1:41">
      <c r="A708" s="30" t="s">
        <v>2168</v>
      </c>
      <c r="B708" s="30">
        <v>60006467</v>
      </c>
      <c r="C708" s="31" t="s">
        <v>2183</v>
      </c>
      <c r="D708" s="31" t="s">
        <v>2184</v>
      </c>
      <c r="E708" s="32">
        <v>20</v>
      </c>
      <c r="F708" s="30">
        <v>705</v>
      </c>
      <c r="G708" s="30">
        <v>787</v>
      </c>
      <c r="H708" s="30">
        <v>571</v>
      </c>
      <c r="I708" s="30">
        <v>717</v>
      </c>
      <c r="J708" s="30">
        <v>762</v>
      </c>
      <c r="K708" s="30">
        <v>758</v>
      </c>
      <c r="L708" s="30">
        <v>797</v>
      </c>
      <c r="M708" s="30">
        <v>741</v>
      </c>
      <c r="N708" s="30">
        <v>805</v>
      </c>
      <c r="O708" s="30">
        <v>802</v>
      </c>
      <c r="P708" s="30">
        <v>847</v>
      </c>
      <c r="Q708" s="30">
        <v>719</v>
      </c>
      <c r="R708" s="30">
        <f t="shared" si="44"/>
        <v>9011</v>
      </c>
      <c r="S708" s="40">
        <f t="shared" ref="S708:S771" si="46">R708*1.05</f>
        <v>9461.55</v>
      </c>
      <c r="T708" s="30">
        <v>734</v>
      </c>
      <c r="U708" s="30">
        <v>683</v>
      </c>
      <c r="V708" s="30">
        <v>648</v>
      </c>
      <c r="W708" s="30">
        <v>764</v>
      </c>
      <c r="X708" s="30">
        <v>775</v>
      </c>
      <c r="Y708" s="30">
        <v>820</v>
      </c>
      <c r="Z708" s="30">
        <v>815</v>
      </c>
      <c r="AA708" s="30">
        <v>747</v>
      </c>
      <c r="AB708" s="30">
        <v>811</v>
      </c>
      <c r="AC708" s="30">
        <v>800</v>
      </c>
      <c r="AD708" s="30">
        <v>788</v>
      </c>
      <c r="AE708" s="30">
        <v>727</v>
      </c>
      <c r="AF708" s="30">
        <f t="shared" si="45"/>
        <v>9112</v>
      </c>
      <c r="AG708" s="40">
        <f t="shared" ref="AG708:AG771" si="47">AF708*1.05</f>
        <v>9567.6</v>
      </c>
      <c r="AH708" s="30">
        <v>745</v>
      </c>
      <c r="AI708" s="30">
        <v>642</v>
      </c>
      <c r="AJ708" s="30">
        <v>743</v>
      </c>
      <c r="AK708" s="33" t="s">
        <v>2131</v>
      </c>
      <c r="AL708" s="33"/>
      <c r="AM708" s="31" t="s">
        <v>2185</v>
      </c>
      <c r="AN708" s="33" t="s">
        <v>2186</v>
      </c>
      <c r="AO708" s="33" t="s">
        <v>23</v>
      </c>
    </row>
    <row r="709" ht="24.95" customHeight="1" spans="1:41">
      <c r="A709" s="30" t="s">
        <v>2168</v>
      </c>
      <c r="B709" s="30">
        <v>60006493</v>
      </c>
      <c r="C709" s="31" t="s">
        <v>2187</v>
      </c>
      <c r="D709" s="31" t="s">
        <v>2184</v>
      </c>
      <c r="E709" s="32">
        <v>20</v>
      </c>
      <c r="F709" s="30">
        <v>624</v>
      </c>
      <c r="G709" s="30">
        <v>622</v>
      </c>
      <c r="H709" s="30">
        <v>567</v>
      </c>
      <c r="I709" s="30">
        <v>603</v>
      </c>
      <c r="J709" s="30">
        <v>742</v>
      </c>
      <c r="K709" s="30">
        <v>825</v>
      </c>
      <c r="L709" s="30">
        <v>934</v>
      </c>
      <c r="M709" s="30">
        <v>880</v>
      </c>
      <c r="N709" s="30">
        <v>968</v>
      </c>
      <c r="O709" s="30">
        <v>810</v>
      </c>
      <c r="P709" s="30">
        <v>840</v>
      </c>
      <c r="Q709" s="30">
        <v>926</v>
      </c>
      <c r="R709" s="30">
        <f t="shared" si="44"/>
        <v>9341</v>
      </c>
      <c r="S709" s="40">
        <f t="shared" si="46"/>
        <v>9808.05</v>
      </c>
      <c r="T709" s="30">
        <v>878</v>
      </c>
      <c r="U709" s="30">
        <v>648</v>
      </c>
      <c r="V709" s="30">
        <v>483</v>
      </c>
      <c r="W709" s="30">
        <v>749</v>
      </c>
      <c r="X709" s="30">
        <v>899</v>
      </c>
      <c r="Y709" s="30">
        <v>847</v>
      </c>
      <c r="Z709" s="30">
        <v>924</v>
      </c>
      <c r="AA709" s="30">
        <v>943</v>
      </c>
      <c r="AB709" s="30">
        <v>946</v>
      </c>
      <c r="AC709" s="30">
        <v>941</v>
      </c>
      <c r="AD709" s="30">
        <v>717</v>
      </c>
      <c r="AE709" s="30">
        <v>663</v>
      </c>
      <c r="AF709" s="30">
        <f t="shared" si="45"/>
        <v>9638</v>
      </c>
      <c r="AG709" s="40">
        <f t="shared" si="47"/>
        <v>10119.9</v>
      </c>
      <c r="AH709" s="30">
        <v>738</v>
      </c>
      <c r="AI709" s="30">
        <v>609</v>
      </c>
      <c r="AJ709" s="30">
        <v>519</v>
      </c>
      <c r="AK709" s="33" t="s">
        <v>2131</v>
      </c>
      <c r="AL709" s="33"/>
      <c r="AM709" s="31" t="s">
        <v>2188</v>
      </c>
      <c r="AN709" s="33" t="s">
        <v>2189</v>
      </c>
      <c r="AO709" s="33" t="s">
        <v>23</v>
      </c>
    </row>
    <row r="710" ht="24.95" customHeight="1" spans="1:41">
      <c r="A710" s="30" t="s">
        <v>2168</v>
      </c>
      <c r="B710" s="30">
        <v>60006951</v>
      </c>
      <c r="C710" s="31" t="s">
        <v>2190</v>
      </c>
      <c r="D710" s="31" t="s">
        <v>2176</v>
      </c>
      <c r="E710" s="32">
        <v>50</v>
      </c>
      <c r="F710" s="30">
        <v>636</v>
      </c>
      <c r="G710" s="30">
        <v>484</v>
      </c>
      <c r="H710" s="30">
        <v>387</v>
      </c>
      <c r="I710" s="30">
        <v>540</v>
      </c>
      <c r="J710" s="30">
        <v>572</v>
      </c>
      <c r="K710" s="30">
        <v>648</v>
      </c>
      <c r="L710" s="30">
        <v>584</v>
      </c>
      <c r="M710" s="30">
        <v>291</v>
      </c>
      <c r="N710" s="30">
        <v>324</v>
      </c>
      <c r="O710" s="30">
        <v>612</v>
      </c>
      <c r="P710" s="30">
        <v>537</v>
      </c>
      <c r="Q710" s="30">
        <v>615</v>
      </c>
      <c r="R710" s="30">
        <f t="shared" si="44"/>
        <v>6230</v>
      </c>
      <c r="S710" s="40">
        <f t="shared" si="46"/>
        <v>6541.5</v>
      </c>
      <c r="T710" s="30">
        <v>673</v>
      </c>
      <c r="U710" s="30">
        <v>538</v>
      </c>
      <c r="V710" s="30">
        <v>327</v>
      </c>
      <c r="W710" s="30">
        <v>554</v>
      </c>
      <c r="X710" s="30">
        <v>562</v>
      </c>
      <c r="Y710" s="30">
        <v>589</v>
      </c>
      <c r="Z710" s="30">
        <v>685</v>
      </c>
      <c r="AA710" s="30">
        <v>280</v>
      </c>
      <c r="AB710" s="30">
        <v>486</v>
      </c>
      <c r="AC710" s="30">
        <v>1086</v>
      </c>
      <c r="AD710" s="30">
        <v>896</v>
      </c>
      <c r="AE710" s="30">
        <v>904</v>
      </c>
      <c r="AF710" s="30">
        <f t="shared" si="45"/>
        <v>7580</v>
      </c>
      <c r="AG710" s="40">
        <f t="shared" si="47"/>
        <v>7959</v>
      </c>
      <c r="AH710" s="30">
        <v>975</v>
      </c>
      <c r="AI710" s="30">
        <v>848</v>
      </c>
      <c r="AJ710" s="30">
        <v>832</v>
      </c>
      <c r="AK710" s="33" t="s">
        <v>2131</v>
      </c>
      <c r="AL710" s="33"/>
      <c r="AM710" s="31" t="s">
        <v>2191</v>
      </c>
      <c r="AN710" s="33" t="s">
        <v>2192</v>
      </c>
      <c r="AO710" s="33" t="s">
        <v>27</v>
      </c>
    </row>
    <row r="711" ht="24.95" customHeight="1" spans="1:41">
      <c r="A711" s="30" t="s">
        <v>2146</v>
      </c>
      <c r="B711" s="30">
        <v>60015428</v>
      </c>
      <c r="C711" s="31" t="s">
        <v>2193</v>
      </c>
      <c r="D711" s="31" t="s">
        <v>2194</v>
      </c>
      <c r="E711" s="32">
        <v>100</v>
      </c>
      <c r="F711" s="30">
        <v>8210</v>
      </c>
      <c r="G711" s="30">
        <v>3609</v>
      </c>
      <c r="H711" s="30">
        <v>3771</v>
      </c>
      <c r="I711" s="30">
        <v>4510</v>
      </c>
      <c r="J711" s="30">
        <v>4060</v>
      </c>
      <c r="K711" s="30">
        <v>4270</v>
      </c>
      <c r="L711" s="30">
        <v>4800</v>
      </c>
      <c r="M711" s="30">
        <v>5440</v>
      </c>
      <c r="N711" s="30">
        <v>5530</v>
      </c>
      <c r="O711" s="30">
        <v>4120</v>
      </c>
      <c r="P711" s="30">
        <v>2390</v>
      </c>
      <c r="Q711" s="30">
        <v>2095</v>
      </c>
      <c r="R711" s="30">
        <f t="shared" si="44"/>
        <v>52805</v>
      </c>
      <c r="S711" s="40">
        <f t="shared" si="46"/>
        <v>55445.25</v>
      </c>
      <c r="T711" s="30">
        <v>1725</v>
      </c>
      <c r="U711" s="30">
        <v>2030</v>
      </c>
      <c r="V711" s="30">
        <v>1730</v>
      </c>
      <c r="W711" s="30">
        <v>3640</v>
      </c>
      <c r="X711" s="30">
        <v>2380</v>
      </c>
      <c r="Y711" s="30">
        <v>4170</v>
      </c>
      <c r="Z711" s="30">
        <v>2960</v>
      </c>
      <c r="AA711" s="30">
        <v>2818</v>
      </c>
      <c r="AB711" s="30">
        <v>6812</v>
      </c>
      <c r="AC711" s="30">
        <v>2747</v>
      </c>
      <c r="AD711" s="30">
        <v>3122</v>
      </c>
      <c r="AE711" s="30">
        <v>2146</v>
      </c>
      <c r="AF711" s="30">
        <f t="shared" si="45"/>
        <v>36280</v>
      </c>
      <c r="AG711" s="40">
        <f t="shared" si="47"/>
        <v>38094</v>
      </c>
      <c r="AH711" s="30">
        <v>2035</v>
      </c>
      <c r="AI711" s="30">
        <v>2054</v>
      </c>
      <c r="AJ711" s="30">
        <v>1890</v>
      </c>
      <c r="AK711" s="33" t="s">
        <v>2131</v>
      </c>
      <c r="AL711" s="33"/>
      <c r="AM711" s="31"/>
      <c r="AN711" s="33" t="s">
        <v>2195</v>
      </c>
      <c r="AO711" s="33" t="s">
        <v>23</v>
      </c>
    </row>
    <row r="712" ht="24.95" customHeight="1" spans="1:41">
      <c r="A712" s="30" t="s">
        <v>2196</v>
      </c>
      <c r="B712" s="30">
        <v>62008123</v>
      </c>
      <c r="C712" s="31" t="s">
        <v>2197</v>
      </c>
      <c r="D712" s="31" t="s">
        <v>2198</v>
      </c>
      <c r="E712" s="32">
        <v>100</v>
      </c>
      <c r="F712" s="30">
        <v>0</v>
      </c>
      <c r="G712" s="30">
        <v>3935</v>
      </c>
      <c r="H712" s="30">
        <v>1138</v>
      </c>
      <c r="I712" s="30">
        <v>1687</v>
      </c>
      <c r="J712" s="30">
        <v>2158</v>
      </c>
      <c r="K712" s="30">
        <v>0</v>
      </c>
      <c r="L712" s="30">
        <v>4469</v>
      </c>
      <c r="M712" s="30">
        <v>2686</v>
      </c>
      <c r="N712" s="30">
        <v>3442</v>
      </c>
      <c r="O712" s="30">
        <v>2600</v>
      </c>
      <c r="P712" s="30">
        <v>2833</v>
      </c>
      <c r="Q712" s="30">
        <v>2420</v>
      </c>
      <c r="R712" s="30">
        <f t="shared" si="44"/>
        <v>27368</v>
      </c>
      <c r="S712" s="40">
        <f t="shared" si="46"/>
        <v>28736.4</v>
      </c>
      <c r="T712" s="30">
        <v>1992</v>
      </c>
      <c r="U712" s="30">
        <v>2058</v>
      </c>
      <c r="V712" s="30">
        <v>700</v>
      </c>
      <c r="W712" s="30">
        <v>1922</v>
      </c>
      <c r="X712" s="30">
        <v>2663</v>
      </c>
      <c r="Y712" s="30">
        <v>3275</v>
      </c>
      <c r="Z712" s="30">
        <v>2981</v>
      </c>
      <c r="AA712" s="30">
        <v>3198</v>
      </c>
      <c r="AB712" s="30">
        <v>3761</v>
      </c>
      <c r="AC712" s="30">
        <v>3214</v>
      </c>
      <c r="AD712" s="30">
        <v>3525</v>
      </c>
      <c r="AE712" s="30">
        <v>3361</v>
      </c>
      <c r="AF712" s="30">
        <f t="shared" si="45"/>
        <v>32650</v>
      </c>
      <c r="AG712" s="40">
        <f t="shared" si="47"/>
        <v>34282.5</v>
      </c>
      <c r="AH712" s="30">
        <v>1740</v>
      </c>
      <c r="AI712" s="30">
        <v>938</v>
      </c>
      <c r="AJ712" s="30">
        <v>632</v>
      </c>
      <c r="AK712" s="33" t="s">
        <v>2199</v>
      </c>
      <c r="AL712" s="33"/>
      <c r="AM712" s="31" t="s">
        <v>2200</v>
      </c>
      <c r="AN712" s="33" t="s">
        <v>2201</v>
      </c>
      <c r="AO712" s="33" t="s">
        <v>23</v>
      </c>
    </row>
    <row r="713" ht="24.95" customHeight="1" spans="1:41">
      <c r="A713" s="30" t="s">
        <v>2196</v>
      </c>
      <c r="B713" s="30">
        <v>10077821</v>
      </c>
      <c r="C713" s="31" t="s">
        <v>2202</v>
      </c>
      <c r="D713" s="31" t="s">
        <v>2203</v>
      </c>
      <c r="E713" s="32">
        <v>100</v>
      </c>
      <c r="F713" s="30">
        <v>0</v>
      </c>
      <c r="G713" s="30">
        <v>5570</v>
      </c>
      <c r="H713" s="30">
        <v>1740</v>
      </c>
      <c r="I713" s="30">
        <v>1947</v>
      </c>
      <c r="J713" s="30">
        <v>1862</v>
      </c>
      <c r="K713" s="30">
        <v>1250</v>
      </c>
      <c r="L713" s="30">
        <v>1753</v>
      </c>
      <c r="M713" s="30">
        <v>1866</v>
      </c>
      <c r="N713" s="30">
        <v>1966</v>
      </c>
      <c r="O713" s="30">
        <v>1153</v>
      </c>
      <c r="P713" s="30">
        <v>1558</v>
      </c>
      <c r="Q713" s="30">
        <v>1405</v>
      </c>
      <c r="R713" s="30">
        <f t="shared" si="44"/>
        <v>22070</v>
      </c>
      <c r="S713" s="40">
        <f t="shared" si="46"/>
        <v>23173.5</v>
      </c>
      <c r="T713" s="30">
        <v>1193</v>
      </c>
      <c r="U713" s="30">
        <v>1202</v>
      </c>
      <c r="V713" s="30">
        <v>3034</v>
      </c>
      <c r="W713" s="30">
        <v>2058</v>
      </c>
      <c r="X713" s="30">
        <v>1823</v>
      </c>
      <c r="Y713" s="30">
        <v>1961</v>
      </c>
      <c r="Z713" s="30">
        <v>1703</v>
      </c>
      <c r="AA713" s="30">
        <v>1472</v>
      </c>
      <c r="AB713" s="30">
        <v>1792</v>
      </c>
      <c r="AC713" s="30">
        <v>1369</v>
      </c>
      <c r="AD713" s="30">
        <v>1841</v>
      </c>
      <c r="AE713" s="30">
        <v>3085</v>
      </c>
      <c r="AF713" s="30">
        <f t="shared" si="45"/>
        <v>22533</v>
      </c>
      <c r="AG713" s="40">
        <f t="shared" si="47"/>
        <v>23659.65</v>
      </c>
      <c r="AH713" s="30">
        <v>2218</v>
      </c>
      <c r="AI713" s="30">
        <v>2300</v>
      </c>
      <c r="AJ713" s="30">
        <v>2403</v>
      </c>
      <c r="AK713" s="33" t="s">
        <v>2199</v>
      </c>
      <c r="AL713" s="33"/>
      <c r="AM713" s="31"/>
      <c r="AN713" s="33" t="s">
        <v>2204</v>
      </c>
      <c r="AO713" s="33" t="s">
        <v>253</v>
      </c>
    </row>
    <row r="714" ht="24.95" customHeight="1" spans="1:41">
      <c r="A714" s="30" t="s">
        <v>2196</v>
      </c>
      <c r="B714" s="30">
        <v>62008112</v>
      </c>
      <c r="C714" s="31" t="s">
        <v>2205</v>
      </c>
      <c r="D714" s="31" t="s">
        <v>2206</v>
      </c>
      <c r="E714" s="32">
        <v>100</v>
      </c>
      <c r="F714" s="30">
        <v>0</v>
      </c>
      <c r="G714" s="30">
        <v>1728</v>
      </c>
      <c r="H714" s="30">
        <v>0</v>
      </c>
      <c r="I714" s="30">
        <v>5674</v>
      </c>
      <c r="J714" s="30">
        <v>1051</v>
      </c>
      <c r="K714" s="30">
        <v>920</v>
      </c>
      <c r="L714" s="30">
        <v>2446</v>
      </c>
      <c r="M714" s="30">
        <v>1962</v>
      </c>
      <c r="N714" s="30">
        <v>1577</v>
      </c>
      <c r="O714" s="30">
        <v>1547</v>
      </c>
      <c r="P714" s="30">
        <v>1541</v>
      </c>
      <c r="Q714" s="30">
        <v>1271</v>
      </c>
      <c r="R714" s="30">
        <f t="shared" si="44"/>
        <v>19717</v>
      </c>
      <c r="S714" s="40">
        <f t="shared" si="46"/>
        <v>20702.85</v>
      </c>
      <c r="T714" s="30">
        <v>1003</v>
      </c>
      <c r="U714" s="30">
        <v>768</v>
      </c>
      <c r="V714" s="30">
        <v>355</v>
      </c>
      <c r="W714" s="30">
        <v>445</v>
      </c>
      <c r="X714" s="30">
        <v>727</v>
      </c>
      <c r="Y714" s="30">
        <v>856</v>
      </c>
      <c r="Z714" s="30">
        <v>235</v>
      </c>
      <c r="AA714" s="30">
        <v>202</v>
      </c>
      <c r="AB714" s="30">
        <v>200</v>
      </c>
      <c r="AC714" s="30">
        <v>327</v>
      </c>
      <c r="AD714" s="30">
        <v>566</v>
      </c>
      <c r="AE714" s="30">
        <v>488</v>
      </c>
      <c r="AF714" s="30">
        <f t="shared" si="45"/>
        <v>6172</v>
      </c>
      <c r="AG714" s="40">
        <f t="shared" si="47"/>
        <v>6480.6</v>
      </c>
      <c r="AH714" s="30">
        <v>414</v>
      </c>
      <c r="AI714" s="30">
        <v>436</v>
      </c>
      <c r="AJ714" s="30">
        <v>26</v>
      </c>
      <c r="AK714" s="33" t="s">
        <v>2199</v>
      </c>
      <c r="AL714" s="33"/>
      <c r="AM714" s="31"/>
      <c r="AN714" s="33" t="s">
        <v>2207</v>
      </c>
      <c r="AO714" s="33" t="s">
        <v>23</v>
      </c>
    </row>
    <row r="715" ht="24.95" customHeight="1" spans="1:41">
      <c r="A715" s="30" t="s">
        <v>2208</v>
      </c>
      <c r="B715" s="30">
        <v>62014042</v>
      </c>
      <c r="C715" s="31" t="s">
        <v>2209</v>
      </c>
      <c r="D715" s="31" t="s">
        <v>2210</v>
      </c>
      <c r="E715" s="32">
        <v>80</v>
      </c>
      <c r="F715" s="30">
        <v>10587</v>
      </c>
      <c r="G715" s="30">
        <v>10527</v>
      </c>
      <c r="H715" s="30">
        <v>7974</v>
      </c>
      <c r="I715" s="30">
        <v>7629</v>
      </c>
      <c r="J715" s="30">
        <v>6453</v>
      </c>
      <c r="K715" s="30">
        <v>3659</v>
      </c>
      <c r="L715" s="30">
        <v>2767</v>
      </c>
      <c r="M715" s="30">
        <v>1855</v>
      </c>
      <c r="N715" s="30">
        <v>2379</v>
      </c>
      <c r="O715" s="30">
        <v>3501</v>
      </c>
      <c r="P715" s="30">
        <v>8127</v>
      </c>
      <c r="Q715" s="30">
        <v>18075</v>
      </c>
      <c r="R715" s="30">
        <f t="shared" si="44"/>
        <v>83533</v>
      </c>
      <c r="S715" s="40">
        <f t="shared" si="46"/>
        <v>87709.65</v>
      </c>
      <c r="T715" s="30">
        <v>33184</v>
      </c>
      <c r="U715" s="30">
        <v>0</v>
      </c>
      <c r="V715" s="30">
        <v>33785</v>
      </c>
      <c r="W715" s="30">
        <v>18430</v>
      </c>
      <c r="X715" s="30">
        <v>14187</v>
      </c>
      <c r="Y715" s="30">
        <v>5906</v>
      </c>
      <c r="Z715" s="30">
        <v>6088</v>
      </c>
      <c r="AA715" s="30">
        <v>5574</v>
      </c>
      <c r="AB715" s="30">
        <v>2070</v>
      </c>
      <c r="AC715" s="30">
        <v>5006</v>
      </c>
      <c r="AD715" s="30">
        <v>16727</v>
      </c>
      <c r="AE715" s="30">
        <v>22341</v>
      </c>
      <c r="AF715" s="30">
        <f t="shared" si="45"/>
        <v>163298</v>
      </c>
      <c r="AG715" s="40">
        <f t="shared" si="47"/>
        <v>171462.9</v>
      </c>
      <c r="AH715" s="30">
        <v>9793</v>
      </c>
      <c r="AI715" s="30">
        <v>16787</v>
      </c>
      <c r="AJ715" s="30">
        <v>18854</v>
      </c>
      <c r="AK715" s="33" t="s">
        <v>2199</v>
      </c>
      <c r="AL715" s="33"/>
      <c r="AM715" s="31"/>
      <c r="AN715" s="33" t="s">
        <v>2211</v>
      </c>
      <c r="AO715" s="33" t="s">
        <v>23</v>
      </c>
    </row>
    <row r="716" ht="24.95" customHeight="1" spans="1:41">
      <c r="A716" s="30" t="s">
        <v>2196</v>
      </c>
      <c r="B716" s="30">
        <v>62014067</v>
      </c>
      <c r="C716" s="31" t="s">
        <v>2212</v>
      </c>
      <c r="D716" s="31" t="s">
        <v>2213</v>
      </c>
      <c r="E716" s="32">
        <v>50</v>
      </c>
      <c r="F716" s="30">
        <v>5319</v>
      </c>
      <c r="G716" s="30">
        <v>8631</v>
      </c>
      <c r="H716" s="30">
        <v>6287</v>
      </c>
      <c r="I716" s="30">
        <v>8691</v>
      </c>
      <c r="J716" s="30">
        <v>9415</v>
      </c>
      <c r="K716" s="30">
        <v>6762</v>
      </c>
      <c r="L716" s="30">
        <v>8282</v>
      </c>
      <c r="M716" s="30">
        <v>8327</v>
      </c>
      <c r="N716" s="30">
        <v>9204</v>
      </c>
      <c r="O716" s="30">
        <v>7348</v>
      </c>
      <c r="P716" s="30">
        <v>8541</v>
      </c>
      <c r="Q716" s="30">
        <v>8988</v>
      </c>
      <c r="R716" s="30">
        <f t="shared" si="44"/>
        <v>95795</v>
      </c>
      <c r="S716" s="40">
        <f t="shared" si="46"/>
        <v>100584.75</v>
      </c>
      <c r="T716" s="30">
        <v>11615</v>
      </c>
      <c r="U716" s="30">
        <v>13830</v>
      </c>
      <c r="V716" s="30">
        <v>9534</v>
      </c>
      <c r="W716" s="30">
        <v>6121</v>
      </c>
      <c r="X716" s="30">
        <v>3583</v>
      </c>
      <c r="Y716" s="30">
        <v>5862</v>
      </c>
      <c r="Z716" s="30">
        <v>4239</v>
      </c>
      <c r="AA716" s="30">
        <v>4774</v>
      </c>
      <c r="AB716" s="30">
        <v>5326</v>
      </c>
      <c r="AC716" s="30">
        <v>5818</v>
      </c>
      <c r="AD716" s="30">
        <v>5361</v>
      </c>
      <c r="AE716" s="30">
        <v>4936</v>
      </c>
      <c r="AF716" s="30">
        <f t="shared" si="45"/>
        <v>80999</v>
      </c>
      <c r="AG716" s="40">
        <f t="shared" si="47"/>
        <v>85048.95</v>
      </c>
      <c r="AH716" s="30">
        <v>5700</v>
      </c>
      <c r="AI716" s="30">
        <v>4711</v>
      </c>
      <c r="AJ716" s="30">
        <v>5522</v>
      </c>
      <c r="AK716" s="33" t="s">
        <v>2199</v>
      </c>
      <c r="AL716" s="33"/>
      <c r="AM716" s="31"/>
      <c r="AN716" s="33" t="s">
        <v>2214</v>
      </c>
      <c r="AO716" s="33" t="s">
        <v>20</v>
      </c>
    </row>
    <row r="717" ht="24.95" customHeight="1" spans="1:41">
      <c r="A717" s="30" t="s">
        <v>2215</v>
      </c>
      <c r="B717" s="30">
        <v>50006314</v>
      </c>
      <c r="C717" s="31" t="s">
        <v>2216</v>
      </c>
      <c r="D717" s="31" t="s">
        <v>2217</v>
      </c>
      <c r="E717" s="32">
        <v>20</v>
      </c>
      <c r="F717" s="30">
        <v>1157</v>
      </c>
      <c r="G717" s="30">
        <v>0</v>
      </c>
      <c r="H717" s="30">
        <v>576</v>
      </c>
      <c r="I717" s="30">
        <v>0</v>
      </c>
      <c r="J717" s="30">
        <v>1198</v>
      </c>
      <c r="K717" s="30">
        <v>0</v>
      </c>
      <c r="L717" s="30">
        <v>1104</v>
      </c>
      <c r="M717" s="30">
        <v>0</v>
      </c>
      <c r="N717" s="30">
        <v>1210</v>
      </c>
      <c r="O717" s="30">
        <v>0</v>
      </c>
      <c r="P717" s="30">
        <v>1370</v>
      </c>
      <c r="Q717" s="30">
        <v>0</v>
      </c>
      <c r="R717" s="30">
        <f t="shared" si="44"/>
        <v>6615</v>
      </c>
      <c r="S717" s="40">
        <f t="shared" si="46"/>
        <v>6945.75</v>
      </c>
      <c r="T717" s="30">
        <v>1344</v>
      </c>
      <c r="U717" s="30">
        <v>0</v>
      </c>
      <c r="V717" s="30">
        <v>973</v>
      </c>
      <c r="W717" s="30">
        <v>0</v>
      </c>
      <c r="X717" s="30">
        <v>1139</v>
      </c>
      <c r="Y717" s="30">
        <v>0</v>
      </c>
      <c r="Z717" s="30">
        <v>1393</v>
      </c>
      <c r="AA717" s="30">
        <v>0</v>
      </c>
      <c r="AB717" s="30">
        <v>1303</v>
      </c>
      <c r="AC717" s="30">
        <v>0</v>
      </c>
      <c r="AD717" s="30">
        <v>1377</v>
      </c>
      <c r="AE717" s="30">
        <v>0</v>
      </c>
      <c r="AF717" s="30">
        <f t="shared" si="45"/>
        <v>7529</v>
      </c>
      <c r="AG717" s="40">
        <f t="shared" si="47"/>
        <v>7905.45</v>
      </c>
      <c r="AH717" s="30">
        <v>1283</v>
      </c>
      <c r="AI717" s="30">
        <v>0</v>
      </c>
      <c r="AJ717" s="30">
        <v>980</v>
      </c>
      <c r="AK717" s="33" t="s">
        <v>2218</v>
      </c>
      <c r="AL717" s="33"/>
      <c r="AM717" s="31" t="s">
        <v>2219</v>
      </c>
      <c r="AN717" s="33" t="s">
        <v>2220</v>
      </c>
      <c r="AO717" s="33" t="s">
        <v>20</v>
      </c>
    </row>
    <row r="718" ht="24.95" customHeight="1" spans="1:41">
      <c r="A718" s="30" t="s">
        <v>2221</v>
      </c>
      <c r="B718" s="30">
        <v>52023019</v>
      </c>
      <c r="C718" s="31" t="s">
        <v>2222</v>
      </c>
      <c r="D718" s="31" t="s">
        <v>2223</v>
      </c>
      <c r="E718" s="32">
        <v>50</v>
      </c>
      <c r="F718" s="30">
        <v>4642</v>
      </c>
      <c r="G718" s="30">
        <v>1500</v>
      </c>
      <c r="H718" s="30">
        <v>3210</v>
      </c>
      <c r="I718" s="30">
        <v>3215</v>
      </c>
      <c r="J718" s="30">
        <v>2162</v>
      </c>
      <c r="K718" s="30">
        <v>1957</v>
      </c>
      <c r="L718" s="30">
        <v>2558</v>
      </c>
      <c r="M718" s="30">
        <v>3793</v>
      </c>
      <c r="N718" s="30">
        <v>2125</v>
      </c>
      <c r="O718" s="30">
        <v>2475</v>
      </c>
      <c r="P718" s="30">
        <v>2649</v>
      </c>
      <c r="Q718" s="30">
        <v>3265</v>
      </c>
      <c r="R718" s="30">
        <f t="shared" si="44"/>
        <v>33551</v>
      </c>
      <c r="S718" s="40">
        <f t="shared" si="46"/>
        <v>35228.55</v>
      </c>
      <c r="T718" s="30">
        <v>2616</v>
      </c>
      <c r="U718" s="30">
        <v>2865</v>
      </c>
      <c r="V718" s="30">
        <v>2673</v>
      </c>
      <c r="W718" s="30">
        <v>3239</v>
      </c>
      <c r="X718" s="30">
        <v>2225</v>
      </c>
      <c r="Y718" s="30">
        <v>2779</v>
      </c>
      <c r="Z718" s="30">
        <v>2685</v>
      </c>
      <c r="AA718" s="30">
        <v>2386</v>
      </c>
      <c r="AB718" s="30">
        <v>2359</v>
      </c>
      <c r="AC718" s="30">
        <v>2551</v>
      </c>
      <c r="AD718" s="30">
        <v>2321</v>
      </c>
      <c r="AE718" s="30">
        <v>2466</v>
      </c>
      <c r="AF718" s="30">
        <f t="shared" si="45"/>
        <v>31165</v>
      </c>
      <c r="AG718" s="40">
        <f t="shared" si="47"/>
        <v>32723.25</v>
      </c>
      <c r="AH718" s="30">
        <v>2668</v>
      </c>
      <c r="AI718" s="30">
        <v>4707</v>
      </c>
      <c r="AJ718" s="30">
        <v>3184</v>
      </c>
      <c r="AK718" s="33" t="s">
        <v>2218</v>
      </c>
      <c r="AL718" s="33"/>
      <c r="AM718" s="31" t="s">
        <v>2224</v>
      </c>
      <c r="AN718" s="33" t="s">
        <v>2225</v>
      </c>
      <c r="AO718" s="33" t="s">
        <v>23</v>
      </c>
    </row>
    <row r="719" ht="24.95" customHeight="1" spans="1:41">
      <c r="A719" s="30" t="s">
        <v>2221</v>
      </c>
      <c r="B719" s="30">
        <v>50006299</v>
      </c>
      <c r="C719" s="31" t="s">
        <v>2226</v>
      </c>
      <c r="D719" s="31" t="s">
        <v>2227</v>
      </c>
      <c r="E719" s="32">
        <v>50</v>
      </c>
      <c r="F719" s="30">
        <v>1923</v>
      </c>
      <c r="G719" s="30">
        <v>967</v>
      </c>
      <c r="H719" s="30">
        <v>1026</v>
      </c>
      <c r="I719" s="30">
        <v>1427</v>
      </c>
      <c r="J719" s="30">
        <v>1615</v>
      </c>
      <c r="K719" s="30">
        <v>2226</v>
      </c>
      <c r="L719" s="30">
        <v>2148</v>
      </c>
      <c r="M719" s="30">
        <v>1840</v>
      </c>
      <c r="N719" s="30">
        <v>1975</v>
      </c>
      <c r="O719" s="30">
        <v>2795</v>
      </c>
      <c r="P719" s="30">
        <v>2224</v>
      </c>
      <c r="Q719" s="30">
        <v>2427</v>
      </c>
      <c r="R719" s="30">
        <f t="shared" si="44"/>
        <v>22593</v>
      </c>
      <c r="S719" s="40">
        <f t="shared" si="46"/>
        <v>23722.65</v>
      </c>
      <c r="T719" s="30">
        <v>1946</v>
      </c>
      <c r="U719" s="30">
        <v>2020</v>
      </c>
      <c r="V719" s="30">
        <v>1559</v>
      </c>
      <c r="W719" s="30">
        <v>2218</v>
      </c>
      <c r="X719" s="30">
        <v>2421</v>
      </c>
      <c r="Y719" s="30">
        <v>1675</v>
      </c>
      <c r="Z719" s="30">
        <v>2903</v>
      </c>
      <c r="AA719" s="30">
        <v>2769</v>
      </c>
      <c r="AB719" s="30">
        <v>2061</v>
      </c>
      <c r="AC719" s="30">
        <v>2139</v>
      </c>
      <c r="AD719" s="30">
        <v>2004</v>
      </c>
      <c r="AE719" s="30">
        <v>2912</v>
      </c>
      <c r="AF719" s="30">
        <f t="shared" si="45"/>
        <v>26627</v>
      </c>
      <c r="AG719" s="40">
        <f t="shared" si="47"/>
        <v>27958.35</v>
      </c>
      <c r="AH719" s="30">
        <v>2558</v>
      </c>
      <c r="AI719" s="30">
        <v>2871</v>
      </c>
      <c r="AJ719" s="30">
        <v>1563</v>
      </c>
      <c r="AK719" s="33" t="s">
        <v>2218</v>
      </c>
      <c r="AL719" s="33"/>
      <c r="AM719" s="31" t="s">
        <v>2228</v>
      </c>
      <c r="AN719" s="33" t="s">
        <v>2229</v>
      </c>
      <c r="AO719" s="33" t="s">
        <v>27</v>
      </c>
    </row>
    <row r="720" ht="24.95" customHeight="1" spans="1:41">
      <c r="A720" s="30" t="s">
        <v>2221</v>
      </c>
      <c r="B720" s="30">
        <v>50005585</v>
      </c>
      <c r="C720" s="31" t="s">
        <v>2230</v>
      </c>
      <c r="D720" s="31" t="s">
        <v>2231</v>
      </c>
      <c r="E720" s="32">
        <v>50</v>
      </c>
      <c r="F720" s="30">
        <v>270</v>
      </c>
      <c r="G720" s="30">
        <v>10</v>
      </c>
      <c r="H720" s="30">
        <v>188</v>
      </c>
      <c r="I720" s="30">
        <v>349</v>
      </c>
      <c r="J720" s="30">
        <v>270</v>
      </c>
      <c r="K720" s="30">
        <v>619</v>
      </c>
      <c r="L720" s="30">
        <v>1097</v>
      </c>
      <c r="M720" s="30">
        <v>1408</v>
      </c>
      <c r="N720" s="30">
        <v>1522</v>
      </c>
      <c r="O720" s="30">
        <v>735</v>
      </c>
      <c r="P720" s="30">
        <v>577</v>
      </c>
      <c r="Q720" s="30">
        <v>632</v>
      </c>
      <c r="R720" s="30">
        <f t="shared" si="44"/>
        <v>7677</v>
      </c>
      <c r="S720" s="40">
        <f t="shared" si="46"/>
        <v>8060.85</v>
      </c>
      <c r="T720" s="30">
        <v>393</v>
      </c>
      <c r="U720" s="30">
        <v>481</v>
      </c>
      <c r="V720" s="30">
        <v>146</v>
      </c>
      <c r="W720" s="30">
        <v>858</v>
      </c>
      <c r="X720" s="30">
        <v>523</v>
      </c>
      <c r="Y720" s="30">
        <v>659</v>
      </c>
      <c r="Z720" s="30">
        <v>744</v>
      </c>
      <c r="AA720" s="30">
        <v>830</v>
      </c>
      <c r="AB720" s="30">
        <v>448</v>
      </c>
      <c r="AC720" s="30">
        <v>982</v>
      </c>
      <c r="AD720" s="30">
        <v>655</v>
      </c>
      <c r="AE720" s="30">
        <v>472</v>
      </c>
      <c r="AF720" s="30">
        <f t="shared" si="45"/>
        <v>7191</v>
      </c>
      <c r="AG720" s="40">
        <f t="shared" si="47"/>
        <v>7550.55</v>
      </c>
      <c r="AH720" s="30">
        <v>449</v>
      </c>
      <c r="AI720" s="30">
        <v>140</v>
      </c>
      <c r="AJ720" s="30">
        <v>269</v>
      </c>
      <c r="AK720" s="33" t="s">
        <v>2218</v>
      </c>
      <c r="AL720" s="33"/>
      <c r="AM720" s="31" t="s">
        <v>2232</v>
      </c>
      <c r="AN720" s="33" t="s">
        <v>2233</v>
      </c>
      <c r="AO720" s="33" t="s">
        <v>23</v>
      </c>
    </row>
    <row r="721" ht="24.95" customHeight="1" spans="1:41">
      <c r="A721" s="30" t="s">
        <v>2234</v>
      </c>
      <c r="B721" s="30">
        <v>50006152</v>
      </c>
      <c r="C721" s="31" t="s">
        <v>2235</v>
      </c>
      <c r="D721" s="31" t="s">
        <v>2236</v>
      </c>
      <c r="E721" s="32">
        <v>50</v>
      </c>
      <c r="F721" s="30">
        <v>3147</v>
      </c>
      <c r="G721" s="30">
        <v>164</v>
      </c>
      <c r="H721" s="30">
        <v>1851</v>
      </c>
      <c r="I721" s="30">
        <v>2838</v>
      </c>
      <c r="J721" s="30">
        <v>1827</v>
      </c>
      <c r="K721" s="30">
        <v>2564</v>
      </c>
      <c r="L721" s="30">
        <v>2680</v>
      </c>
      <c r="M721" s="30">
        <v>2990</v>
      </c>
      <c r="N721" s="30">
        <v>2744</v>
      </c>
      <c r="O721" s="30">
        <v>2995</v>
      </c>
      <c r="P721" s="30">
        <v>6964</v>
      </c>
      <c r="Q721" s="30">
        <v>5599</v>
      </c>
      <c r="R721" s="30">
        <f t="shared" si="44"/>
        <v>36363</v>
      </c>
      <c r="S721" s="40">
        <f t="shared" si="46"/>
        <v>38181.15</v>
      </c>
      <c r="T721" s="30">
        <v>7125</v>
      </c>
      <c r="U721" s="30">
        <v>5545</v>
      </c>
      <c r="V721" s="30">
        <v>2908</v>
      </c>
      <c r="W721" s="30">
        <v>6432</v>
      </c>
      <c r="X721" s="30">
        <v>5746</v>
      </c>
      <c r="Y721" s="30">
        <v>7040</v>
      </c>
      <c r="Z721" s="30">
        <v>5040</v>
      </c>
      <c r="AA721" s="30">
        <v>7540</v>
      </c>
      <c r="AB721" s="30">
        <v>6193</v>
      </c>
      <c r="AC721" s="30">
        <v>5902</v>
      </c>
      <c r="AD721" s="30">
        <v>5228</v>
      </c>
      <c r="AE721" s="30">
        <v>5121</v>
      </c>
      <c r="AF721" s="30">
        <f t="shared" si="45"/>
        <v>69820</v>
      </c>
      <c r="AG721" s="40">
        <f t="shared" si="47"/>
        <v>73311</v>
      </c>
      <c r="AH721" s="30">
        <v>5128</v>
      </c>
      <c r="AI721" s="30">
        <v>4196</v>
      </c>
      <c r="AJ721" s="30">
        <v>2923</v>
      </c>
      <c r="AK721" s="33" t="s">
        <v>2218</v>
      </c>
      <c r="AL721" s="33"/>
      <c r="AM721" s="31" t="s">
        <v>2237</v>
      </c>
      <c r="AN721" s="33" t="s">
        <v>2238</v>
      </c>
      <c r="AO721" s="33" t="s">
        <v>253</v>
      </c>
    </row>
    <row r="722" ht="24.95" customHeight="1" spans="1:41">
      <c r="A722" s="30" t="s">
        <v>2234</v>
      </c>
      <c r="B722" s="30">
        <v>50006154</v>
      </c>
      <c r="C722" s="31" t="s">
        <v>2239</v>
      </c>
      <c r="D722" s="31" t="s">
        <v>2236</v>
      </c>
      <c r="E722" s="32">
        <v>100</v>
      </c>
      <c r="F722" s="30">
        <v>10396</v>
      </c>
      <c r="G722" s="30">
        <v>1039</v>
      </c>
      <c r="H722" s="30">
        <v>5600</v>
      </c>
      <c r="I722" s="30">
        <v>6265</v>
      </c>
      <c r="J722" s="30">
        <v>4205</v>
      </c>
      <c r="K722" s="30">
        <v>6293</v>
      </c>
      <c r="L722" s="30">
        <v>4268</v>
      </c>
      <c r="M722" s="30">
        <v>5123</v>
      </c>
      <c r="N722" s="30">
        <v>4821</v>
      </c>
      <c r="O722" s="30">
        <v>5833</v>
      </c>
      <c r="P722" s="30">
        <v>1403</v>
      </c>
      <c r="Q722" s="30">
        <v>1177</v>
      </c>
      <c r="R722" s="30">
        <f t="shared" si="44"/>
        <v>56423</v>
      </c>
      <c r="S722" s="40">
        <f t="shared" si="46"/>
        <v>59244.15</v>
      </c>
      <c r="T722" s="30">
        <v>1181</v>
      </c>
      <c r="U722" s="30">
        <v>809</v>
      </c>
      <c r="V722" s="30">
        <v>455</v>
      </c>
      <c r="W722" s="30">
        <v>906</v>
      </c>
      <c r="X722" s="30">
        <v>839</v>
      </c>
      <c r="Y722" s="30">
        <v>1281</v>
      </c>
      <c r="Z722" s="30">
        <v>1069</v>
      </c>
      <c r="AA722" s="30">
        <v>1754</v>
      </c>
      <c r="AB722" s="30">
        <v>1475</v>
      </c>
      <c r="AC722" s="30">
        <v>1585</v>
      </c>
      <c r="AD722" s="30">
        <v>1500</v>
      </c>
      <c r="AE722" s="30">
        <v>1517</v>
      </c>
      <c r="AF722" s="30">
        <f t="shared" si="45"/>
        <v>14371</v>
      </c>
      <c r="AG722" s="40">
        <f t="shared" si="47"/>
        <v>15089.55</v>
      </c>
      <c r="AH722" s="30">
        <v>1650</v>
      </c>
      <c r="AI722" s="30">
        <v>1505</v>
      </c>
      <c r="AJ722" s="30">
        <v>890</v>
      </c>
      <c r="AK722" s="33" t="s">
        <v>2218</v>
      </c>
      <c r="AL722" s="33"/>
      <c r="AM722" s="31" t="s">
        <v>2237</v>
      </c>
      <c r="AN722" s="33" t="s">
        <v>2238</v>
      </c>
      <c r="AO722" s="33" t="s">
        <v>23</v>
      </c>
    </row>
    <row r="723" ht="24.95" customHeight="1" spans="1:41">
      <c r="A723" s="30" t="s">
        <v>2234</v>
      </c>
      <c r="B723" s="30">
        <v>50006165</v>
      </c>
      <c r="C723" s="31" t="s">
        <v>2240</v>
      </c>
      <c r="D723" s="31" t="s">
        <v>2241</v>
      </c>
      <c r="E723" s="32">
        <v>20</v>
      </c>
      <c r="F723" s="30">
        <v>1296</v>
      </c>
      <c r="G723" s="30">
        <v>611</v>
      </c>
      <c r="H723" s="30">
        <v>970</v>
      </c>
      <c r="I723" s="30">
        <v>1141</v>
      </c>
      <c r="J723" s="30">
        <v>851</v>
      </c>
      <c r="K723" s="30">
        <v>844</v>
      </c>
      <c r="L723" s="30">
        <v>1055</v>
      </c>
      <c r="M723" s="30">
        <v>1034</v>
      </c>
      <c r="N723" s="30">
        <v>915</v>
      </c>
      <c r="O723" s="30">
        <v>1108</v>
      </c>
      <c r="P723" s="30">
        <v>1128</v>
      </c>
      <c r="Q723" s="30">
        <v>873</v>
      </c>
      <c r="R723" s="30">
        <f t="shared" si="44"/>
        <v>11826</v>
      </c>
      <c r="S723" s="40">
        <f t="shared" si="46"/>
        <v>12417.3</v>
      </c>
      <c r="T723" s="30">
        <v>1090</v>
      </c>
      <c r="U723" s="30">
        <v>772</v>
      </c>
      <c r="V723" s="30">
        <v>1062</v>
      </c>
      <c r="W723" s="30">
        <v>941</v>
      </c>
      <c r="X723" s="30">
        <v>840</v>
      </c>
      <c r="Y723" s="30">
        <v>1099</v>
      </c>
      <c r="Z723" s="30">
        <v>907</v>
      </c>
      <c r="AA723" s="30">
        <v>1010</v>
      </c>
      <c r="AB723" s="30">
        <v>983</v>
      </c>
      <c r="AC723" s="30">
        <v>1106</v>
      </c>
      <c r="AD723" s="30">
        <v>886</v>
      </c>
      <c r="AE723" s="30">
        <v>966</v>
      </c>
      <c r="AF723" s="30">
        <f t="shared" si="45"/>
        <v>11662</v>
      </c>
      <c r="AG723" s="40">
        <f t="shared" si="47"/>
        <v>12245.1</v>
      </c>
      <c r="AH723" s="30">
        <v>973</v>
      </c>
      <c r="AI723" s="30">
        <v>1293</v>
      </c>
      <c r="AJ723" s="30">
        <v>684</v>
      </c>
      <c r="AK723" s="33" t="s">
        <v>2218</v>
      </c>
      <c r="AL723" s="33"/>
      <c r="AM723" s="31"/>
      <c r="AN723" s="33" t="s">
        <v>2242</v>
      </c>
      <c r="AO723" s="33" t="s">
        <v>23</v>
      </c>
    </row>
    <row r="724" ht="24.95" customHeight="1" spans="1:41">
      <c r="A724" s="30" t="s">
        <v>2221</v>
      </c>
      <c r="B724" s="30">
        <v>50006257</v>
      </c>
      <c r="C724" s="31" t="s">
        <v>2243</v>
      </c>
      <c r="D724" s="31" t="s">
        <v>2244</v>
      </c>
      <c r="E724" s="32">
        <v>100</v>
      </c>
      <c r="F724" s="30">
        <v>2690</v>
      </c>
      <c r="G724" s="30">
        <v>1085</v>
      </c>
      <c r="H724" s="30">
        <v>1593</v>
      </c>
      <c r="I724" s="30">
        <v>2296</v>
      </c>
      <c r="J724" s="30">
        <v>1408</v>
      </c>
      <c r="K724" s="30">
        <v>1952</v>
      </c>
      <c r="L724" s="30">
        <v>1734</v>
      </c>
      <c r="M724" s="30">
        <v>1878</v>
      </c>
      <c r="N724" s="30">
        <v>1689</v>
      </c>
      <c r="O724" s="30">
        <v>2395</v>
      </c>
      <c r="P724" s="30">
        <v>1961</v>
      </c>
      <c r="Q724" s="30">
        <v>2399</v>
      </c>
      <c r="R724" s="30">
        <f t="shared" si="44"/>
        <v>23080</v>
      </c>
      <c r="S724" s="40">
        <f t="shared" si="46"/>
        <v>24234</v>
      </c>
      <c r="T724" s="30">
        <v>2173</v>
      </c>
      <c r="U724" s="30">
        <v>2402</v>
      </c>
      <c r="V724" s="30">
        <v>2241</v>
      </c>
      <c r="W724" s="30">
        <v>3093</v>
      </c>
      <c r="X724" s="30">
        <v>2630</v>
      </c>
      <c r="Y724" s="30">
        <v>2850</v>
      </c>
      <c r="Z724" s="30">
        <v>1883</v>
      </c>
      <c r="AA724" s="30">
        <v>2708</v>
      </c>
      <c r="AB724" s="30">
        <v>1801</v>
      </c>
      <c r="AC724" s="30">
        <v>2693</v>
      </c>
      <c r="AD724" s="30">
        <v>2231</v>
      </c>
      <c r="AE724" s="30">
        <v>2938</v>
      </c>
      <c r="AF724" s="30">
        <f t="shared" si="45"/>
        <v>29643</v>
      </c>
      <c r="AG724" s="40">
        <f t="shared" si="47"/>
        <v>31125.15</v>
      </c>
      <c r="AH724" s="30">
        <v>2524</v>
      </c>
      <c r="AI724" s="30">
        <v>3208</v>
      </c>
      <c r="AJ724" s="30">
        <v>2132</v>
      </c>
      <c r="AK724" s="33" t="s">
        <v>2218</v>
      </c>
      <c r="AL724" s="33"/>
      <c r="AM724" s="31" t="s">
        <v>2245</v>
      </c>
      <c r="AN724" s="33" t="s">
        <v>2246</v>
      </c>
      <c r="AO724" s="33" t="s">
        <v>27</v>
      </c>
    </row>
    <row r="725" ht="24.95" customHeight="1" spans="1:41">
      <c r="A725" s="30" t="s">
        <v>2221</v>
      </c>
      <c r="B725" s="30">
        <v>50006265</v>
      </c>
      <c r="C725" s="31" t="s">
        <v>2247</v>
      </c>
      <c r="D725" s="31" t="s">
        <v>2248</v>
      </c>
      <c r="E725" s="32">
        <v>50</v>
      </c>
      <c r="F725" s="30">
        <v>3850</v>
      </c>
      <c r="G725" s="30">
        <v>396</v>
      </c>
      <c r="H725" s="30">
        <v>695</v>
      </c>
      <c r="I725" s="30">
        <v>730</v>
      </c>
      <c r="J725" s="30">
        <v>772</v>
      </c>
      <c r="K725" s="30">
        <v>797</v>
      </c>
      <c r="L725" s="30">
        <v>3325</v>
      </c>
      <c r="M725" s="30">
        <v>2781</v>
      </c>
      <c r="N725" s="30">
        <v>953</v>
      </c>
      <c r="O725" s="30">
        <v>880</v>
      </c>
      <c r="P725" s="30">
        <v>718</v>
      </c>
      <c r="Q725" s="30">
        <v>805</v>
      </c>
      <c r="R725" s="30">
        <f t="shared" si="44"/>
        <v>16702</v>
      </c>
      <c r="S725" s="40">
        <f t="shared" si="46"/>
        <v>17537.1</v>
      </c>
      <c r="T725" s="30">
        <v>777</v>
      </c>
      <c r="U725" s="30">
        <v>558</v>
      </c>
      <c r="V725" s="30">
        <v>571</v>
      </c>
      <c r="W725" s="30">
        <v>599</v>
      </c>
      <c r="X725" s="30">
        <v>724</v>
      </c>
      <c r="Y725" s="30">
        <v>869</v>
      </c>
      <c r="Z725" s="30">
        <v>603</v>
      </c>
      <c r="AA725" s="30">
        <v>640</v>
      </c>
      <c r="AB725" s="30">
        <v>884</v>
      </c>
      <c r="AC725" s="30">
        <v>675</v>
      </c>
      <c r="AD725" s="30">
        <v>740</v>
      </c>
      <c r="AE725" s="30">
        <v>582</v>
      </c>
      <c r="AF725" s="30">
        <f t="shared" si="45"/>
        <v>8222</v>
      </c>
      <c r="AG725" s="40">
        <f t="shared" si="47"/>
        <v>8633.1</v>
      </c>
      <c r="AH725" s="30">
        <v>728</v>
      </c>
      <c r="AI725" s="30">
        <v>839</v>
      </c>
      <c r="AJ725" s="30">
        <v>549</v>
      </c>
      <c r="AK725" s="33" t="s">
        <v>2218</v>
      </c>
      <c r="AL725" s="33"/>
      <c r="AM725" s="31"/>
      <c r="AN725" s="33" t="s">
        <v>2249</v>
      </c>
      <c r="AO725" s="33" t="s">
        <v>23</v>
      </c>
    </row>
    <row r="726" ht="24.95" customHeight="1" spans="1:41">
      <c r="A726" s="30" t="s">
        <v>2221</v>
      </c>
      <c r="B726" s="30">
        <v>50006387</v>
      </c>
      <c r="C726" s="31" t="s">
        <v>2250</v>
      </c>
      <c r="D726" s="31" t="s">
        <v>2251</v>
      </c>
      <c r="E726" s="32">
        <v>50</v>
      </c>
      <c r="F726" s="30">
        <v>7154</v>
      </c>
      <c r="G726" s="30">
        <v>2768</v>
      </c>
      <c r="H726" s="30">
        <v>2902</v>
      </c>
      <c r="I726" s="30">
        <v>1799</v>
      </c>
      <c r="J726" s="30">
        <v>3400</v>
      </c>
      <c r="K726" s="30">
        <v>3029</v>
      </c>
      <c r="L726" s="30">
        <v>1375</v>
      </c>
      <c r="M726" s="30">
        <v>1250</v>
      </c>
      <c r="N726" s="30">
        <v>1230</v>
      </c>
      <c r="O726" s="30">
        <v>1770</v>
      </c>
      <c r="P726" s="30">
        <v>1482</v>
      </c>
      <c r="Q726" s="30">
        <v>1816</v>
      </c>
      <c r="R726" s="30">
        <f t="shared" si="44"/>
        <v>29975</v>
      </c>
      <c r="S726" s="40">
        <f t="shared" si="46"/>
        <v>31473.75</v>
      </c>
      <c r="T726" s="30">
        <v>1887</v>
      </c>
      <c r="U726" s="30">
        <v>1765</v>
      </c>
      <c r="V726" s="30">
        <v>1942</v>
      </c>
      <c r="W726" s="30">
        <v>1701</v>
      </c>
      <c r="X726" s="30">
        <v>1212</v>
      </c>
      <c r="Y726" s="30">
        <v>1404</v>
      </c>
      <c r="Z726" s="30">
        <v>1224</v>
      </c>
      <c r="AA726" s="30">
        <v>1533</v>
      </c>
      <c r="AB726" s="30">
        <v>811</v>
      </c>
      <c r="AC726" s="30">
        <v>1867</v>
      </c>
      <c r="AD726" s="30">
        <v>1878</v>
      </c>
      <c r="AE726" s="30">
        <v>1593</v>
      </c>
      <c r="AF726" s="30">
        <f t="shared" si="45"/>
        <v>18817</v>
      </c>
      <c r="AG726" s="40">
        <f t="shared" si="47"/>
        <v>19757.85</v>
      </c>
      <c r="AH726" s="30">
        <v>1795</v>
      </c>
      <c r="AI726" s="30">
        <v>2665</v>
      </c>
      <c r="AJ726" s="30">
        <v>1362</v>
      </c>
      <c r="AK726" s="33" t="s">
        <v>2218</v>
      </c>
      <c r="AL726" s="33"/>
      <c r="AM726" s="31" t="s">
        <v>2252</v>
      </c>
      <c r="AN726" s="33" t="s">
        <v>2253</v>
      </c>
      <c r="AO726" s="33" t="s">
        <v>23</v>
      </c>
    </row>
    <row r="727" ht="24.95" customHeight="1" spans="1:41">
      <c r="A727" s="30" t="s">
        <v>2234</v>
      </c>
      <c r="B727" s="30">
        <v>50006151</v>
      </c>
      <c r="C727" s="31" t="s">
        <v>2254</v>
      </c>
      <c r="D727" s="31" t="s">
        <v>2255</v>
      </c>
      <c r="E727" s="32">
        <v>40</v>
      </c>
      <c r="F727" s="30">
        <v>2146</v>
      </c>
      <c r="G727" s="30">
        <v>540</v>
      </c>
      <c r="H727" s="30">
        <v>1305</v>
      </c>
      <c r="I727" s="30">
        <v>2335</v>
      </c>
      <c r="J727" s="30">
        <v>1469</v>
      </c>
      <c r="K727" s="30">
        <v>1636</v>
      </c>
      <c r="L727" s="30">
        <v>2030</v>
      </c>
      <c r="M727" s="30">
        <v>2595</v>
      </c>
      <c r="N727" s="30">
        <v>2600</v>
      </c>
      <c r="O727" s="30">
        <v>2238</v>
      </c>
      <c r="P727" s="30">
        <v>2308</v>
      </c>
      <c r="Q727" s="30">
        <v>2231</v>
      </c>
      <c r="R727" s="30">
        <f t="shared" si="44"/>
        <v>23433</v>
      </c>
      <c r="S727" s="40">
        <f t="shared" si="46"/>
        <v>24604.65</v>
      </c>
      <c r="T727" s="30">
        <v>3237</v>
      </c>
      <c r="U727" s="30">
        <v>2251</v>
      </c>
      <c r="V727" s="30">
        <v>1878</v>
      </c>
      <c r="W727" s="30">
        <v>2421</v>
      </c>
      <c r="X727" s="30">
        <v>2498</v>
      </c>
      <c r="Y727" s="30">
        <v>2825</v>
      </c>
      <c r="Z727" s="30">
        <v>2051</v>
      </c>
      <c r="AA727" s="30">
        <v>2415</v>
      </c>
      <c r="AB727" s="30">
        <v>2387</v>
      </c>
      <c r="AC727" s="30">
        <v>2386</v>
      </c>
      <c r="AD727" s="30">
        <v>2066</v>
      </c>
      <c r="AE727" s="30">
        <v>1944</v>
      </c>
      <c r="AF727" s="30">
        <f t="shared" si="45"/>
        <v>28359</v>
      </c>
      <c r="AG727" s="40">
        <f t="shared" si="47"/>
        <v>29776.95</v>
      </c>
      <c r="AH727" s="30">
        <v>1826</v>
      </c>
      <c r="AI727" s="30">
        <v>2101</v>
      </c>
      <c r="AJ727" s="30">
        <v>1245</v>
      </c>
      <c r="AK727" s="33" t="s">
        <v>2218</v>
      </c>
      <c r="AL727" s="33"/>
      <c r="AM727" s="31" t="s">
        <v>2256</v>
      </c>
      <c r="AN727" s="33" t="s">
        <v>2257</v>
      </c>
      <c r="AO727" s="33" t="s">
        <v>23</v>
      </c>
    </row>
    <row r="728" ht="24.95" customHeight="1" spans="1:41">
      <c r="A728" s="30" t="s">
        <v>2221</v>
      </c>
      <c r="B728" s="30">
        <v>50005792</v>
      </c>
      <c r="C728" s="31" t="s">
        <v>2258</v>
      </c>
      <c r="D728" s="31" t="s">
        <v>2259</v>
      </c>
      <c r="E728" s="32">
        <v>50</v>
      </c>
      <c r="F728" s="30">
        <v>3075</v>
      </c>
      <c r="G728" s="30">
        <v>778</v>
      </c>
      <c r="H728" s="30">
        <v>1990</v>
      </c>
      <c r="I728" s="30">
        <v>2684</v>
      </c>
      <c r="J728" s="30">
        <v>2106</v>
      </c>
      <c r="K728" s="30">
        <v>2260</v>
      </c>
      <c r="L728" s="30">
        <v>2813</v>
      </c>
      <c r="M728" s="30">
        <v>2841</v>
      </c>
      <c r="N728" s="30">
        <v>2849</v>
      </c>
      <c r="O728" s="30">
        <v>2664</v>
      </c>
      <c r="P728" s="30">
        <v>2426</v>
      </c>
      <c r="Q728" s="30">
        <v>2887</v>
      </c>
      <c r="R728" s="30">
        <f t="shared" si="44"/>
        <v>29373</v>
      </c>
      <c r="S728" s="40">
        <f t="shared" si="46"/>
        <v>30841.65</v>
      </c>
      <c r="T728" s="30">
        <v>2177</v>
      </c>
      <c r="U728" s="30">
        <v>1827</v>
      </c>
      <c r="V728" s="30">
        <v>1045</v>
      </c>
      <c r="W728" s="30">
        <v>2476</v>
      </c>
      <c r="X728" s="30">
        <v>2444</v>
      </c>
      <c r="Y728" s="30">
        <v>2501</v>
      </c>
      <c r="Z728" s="30">
        <v>1963</v>
      </c>
      <c r="AA728" s="30">
        <v>2485</v>
      </c>
      <c r="AB728" s="30">
        <v>2058</v>
      </c>
      <c r="AC728" s="30">
        <v>2095</v>
      </c>
      <c r="AD728" s="30">
        <v>2090</v>
      </c>
      <c r="AE728" s="30">
        <v>1860</v>
      </c>
      <c r="AF728" s="30">
        <f t="shared" si="45"/>
        <v>25021</v>
      </c>
      <c r="AG728" s="40">
        <f t="shared" si="47"/>
        <v>26272.05</v>
      </c>
      <c r="AH728" s="30">
        <v>1694</v>
      </c>
      <c r="AI728" s="30">
        <v>1493</v>
      </c>
      <c r="AJ728" s="30">
        <v>1302</v>
      </c>
      <c r="AK728" s="33" t="s">
        <v>2218</v>
      </c>
      <c r="AL728" s="33"/>
      <c r="AM728" s="31" t="s">
        <v>2260</v>
      </c>
      <c r="AN728" s="33" t="s">
        <v>2261</v>
      </c>
      <c r="AO728" s="33" t="s">
        <v>23</v>
      </c>
    </row>
    <row r="729" ht="24.95" customHeight="1" spans="1:41">
      <c r="A729" s="30" t="s">
        <v>2221</v>
      </c>
      <c r="B729" s="30">
        <v>50001895</v>
      </c>
      <c r="C729" s="31" t="s">
        <v>2262</v>
      </c>
      <c r="D729" s="31" t="s">
        <v>2263</v>
      </c>
      <c r="E729" s="32">
        <v>50</v>
      </c>
      <c r="F729" s="30">
        <v>3716</v>
      </c>
      <c r="G729" s="30">
        <v>973</v>
      </c>
      <c r="H729" s="30">
        <v>2193</v>
      </c>
      <c r="I729" s="30">
        <v>2854</v>
      </c>
      <c r="J729" s="30">
        <v>3146</v>
      </c>
      <c r="K729" s="30">
        <v>5521</v>
      </c>
      <c r="L729" s="30">
        <v>6892</v>
      </c>
      <c r="M729" s="30">
        <v>8553</v>
      </c>
      <c r="N729" s="30">
        <v>4956</v>
      </c>
      <c r="O729" s="30">
        <v>6462</v>
      </c>
      <c r="P729" s="30">
        <v>7470</v>
      </c>
      <c r="Q729" s="30">
        <v>9002</v>
      </c>
      <c r="R729" s="30">
        <f t="shared" si="44"/>
        <v>61738</v>
      </c>
      <c r="S729" s="40">
        <f t="shared" si="46"/>
        <v>64824.9</v>
      </c>
      <c r="T729" s="30">
        <v>4795</v>
      </c>
      <c r="U729" s="30">
        <v>4675</v>
      </c>
      <c r="V729" s="30">
        <v>5161</v>
      </c>
      <c r="W729" s="30">
        <v>8326</v>
      </c>
      <c r="X729" s="30">
        <v>8329</v>
      </c>
      <c r="Y729" s="30">
        <v>10307</v>
      </c>
      <c r="Z729" s="30">
        <v>9816</v>
      </c>
      <c r="AA729" s="30">
        <v>10219</v>
      </c>
      <c r="AB729" s="30">
        <v>8930</v>
      </c>
      <c r="AC729" s="30">
        <v>8770</v>
      </c>
      <c r="AD729" s="30">
        <v>9126</v>
      </c>
      <c r="AE729" s="30">
        <v>8811</v>
      </c>
      <c r="AF729" s="30">
        <f t="shared" si="45"/>
        <v>97265</v>
      </c>
      <c r="AG729" s="40">
        <f t="shared" si="47"/>
        <v>102128.25</v>
      </c>
      <c r="AH729" s="30">
        <v>9207</v>
      </c>
      <c r="AI729" s="30">
        <v>11448</v>
      </c>
      <c r="AJ729" s="30">
        <v>5805</v>
      </c>
      <c r="AK729" s="33" t="s">
        <v>2218</v>
      </c>
      <c r="AL729" s="33"/>
      <c r="AM729" s="31"/>
      <c r="AN729" s="33" t="s">
        <v>2264</v>
      </c>
      <c r="AO729" s="33" t="s">
        <v>23</v>
      </c>
    </row>
    <row r="730" ht="24.95" customHeight="1" spans="1:41">
      <c r="A730" s="30" t="s">
        <v>2221</v>
      </c>
      <c r="B730" s="30">
        <v>50003602</v>
      </c>
      <c r="C730" s="31" t="s">
        <v>2265</v>
      </c>
      <c r="D730" s="31" t="s">
        <v>2266</v>
      </c>
      <c r="E730" s="32">
        <v>50</v>
      </c>
      <c r="F730" s="30">
        <v>2220</v>
      </c>
      <c r="G730" s="30">
        <v>857</v>
      </c>
      <c r="H730" s="30">
        <v>999</v>
      </c>
      <c r="I730" s="30">
        <v>939</v>
      </c>
      <c r="J730" s="30">
        <v>962</v>
      </c>
      <c r="K730" s="30">
        <v>1029</v>
      </c>
      <c r="L730" s="30">
        <v>1288</v>
      </c>
      <c r="M730" s="30">
        <v>1170</v>
      </c>
      <c r="N730" s="30">
        <v>878</v>
      </c>
      <c r="O730" s="30">
        <v>1600</v>
      </c>
      <c r="P730" s="30">
        <v>925</v>
      </c>
      <c r="Q730" s="30">
        <v>1474</v>
      </c>
      <c r="R730" s="30">
        <f t="shared" si="44"/>
        <v>14341</v>
      </c>
      <c r="S730" s="40">
        <f t="shared" si="46"/>
        <v>15058.05</v>
      </c>
      <c r="T730" s="30">
        <v>1452</v>
      </c>
      <c r="U730" s="30">
        <v>1576</v>
      </c>
      <c r="V730" s="30">
        <v>1074</v>
      </c>
      <c r="W730" s="30">
        <v>1175</v>
      </c>
      <c r="X730" s="30">
        <v>1096</v>
      </c>
      <c r="Y730" s="30">
        <v>576</v>
      </c>
      <c r="Z730" s="30">
        <v>944</v>
      </c>
      <c r="AA730" s="30">
        <v>1116</v>
      </c>
      <c r="AB730" s="30">
        <v>550</v>
      </c>
      <c r="AC730" s="30">
        <v>831</v>
      </c>
      <c r="AD730" s="30">
        <v>703</v>
      </c>
      <c r="AE730" s="30">
        <v>982</v>
      </c>
      <c r="AF730" s="30">
        <f t="shared" si="45"/>
        <v>12075</v>
      </c>
      <c r="AG730" s="40">
        <f t="shared" si="47"/>
        <v>12678.75</v>
      </c>
      <c r="AH730" s="30">
        <v>1304</v>
      </c>
      <c r="AI730" s="30">
        <v>1566</v>
      </c>
      <c r="AJ730" s="30">
        <v>1012</v>
      </c>
      <c r="AK730" s="33" t="s">
        <v>2218</v>
      </c>
      <c r="AL730" s="33"/>
      <c r="AM730" s="31" t="s">
        <v>2267</v>
      </c>
      <c r="AN730" s="33" t="s">
        <v>2268</v>
      </c>
      <c r="AO730" s="33" t="s">
        <v>20</v>
      </c>
    </row>
    <row r="731" ht="24.95" customHeight="1" spans="1:41">
      <c r="A731" s="30" t="s">
        <v>2221</v>
      </c>
      <c r="B731" s="30">
        <v>50003607</v>
      </c>
      <c r="C731" s="31" t="s">
        <v>2269</v>
      </c>
      <c r="D731" s="31" t="s">
        <v>2270</v>
      </c>
      <c r="E731" s="32">
        <v>100</v>
      </c>
      <c r="F731" s="30">
        <v>1507</v>
      </c>
      <c r="G731" s="30">
        <v>1068</v>
      </c>
      <c r="H731" s="30">
        <v>681</v>
      </c>
      <c r="I731" s="30">
        <v>715</v>
      </c>
      <c r="J731" s="30">
        <v>880</v>
      </c>
      <c r="K731" s="30">
        <v>650</v>
      </c>
      <c r="L731" s="30">
        <v>516</v>
      </c>
      <c r="M731" s="30">
        <v>398</v>
      </c>
      <c r="N731" s="30">
        <v>747</v>
      </c>
      <c r="O731" s="30">
        <v>1028</v>
      </c>
      <c r="P731" s="30">
        <v>1101</v>
      </c>
      <c r="Q731" s="30">
        <v>1216</v>
      </c>
      <c r="R731" s="30">
        <f t="shared" si="44"/>
        <v>10507</v>
      </c>
      <c r="S731" s="40">
        <f t="shared" si="46"/>
        <v>11032.35</v>
      </c>
      <c r="T731" s="30">
        <v>1505</v>
      </c>
      <c r="U731" s="30">
        <v>1452</v>
      </c>
      <c r="V731" s="30">
        <v>1336</v>
      </c>
      <c r="W731" s="30">
        <v>1233</v>
      </c>
      <c r="X731" s="30">
        <v>1667</v>
      </c>
      <c r="Y731" s="30">
        <v>1165</v>
      </c>
      <c r="Z731" s="30">
        <v>812</v>
      </c>
      <c r="AA731" s="30">
        <v>1083</v>
      </c>
      <c r="AB731" s="30">
        <v>595</v>
      </c>
      <c r="AC731" s="30">
        <v>901</v>
      </c>
      <c r="AD731" s="30">
        <v>807</v>
      </c>
      <c r="AE731" s="30">
        <v>1501</v>
      </c>
      <c r="AF731" s="30">
        <f t="shared" si="45"/>
        <v>14057</v>
      </c>
      <c r="AG731" s="40">
        <f t="shared" si="47"/>
        <v>14759.85</v>
      </c>
      <c r="AH731" s="30">
        <v>1376</v>
      </c>
      <c r="AI731" s="30">
        <v>1818</v>
      </c>
      <c r="AJ731" s="30">
        <v>1699</v>
      </c>
      <c r="AK731" s="33" t="s">
        <v>2218</v>
      </c>
      <c r="AL731" s="33"/>
      <c r="AM731" s="31" t="s">
        <v>2271</v>
      </c>
      <c r="AN731" s="33" t="s">
        <v>2272</v>
      </c>
      <c r="AO731" s="33" t="s">
        <v>20</v>
      </c>
    </row>
    <row r="732" ht="24.95" customHeight="1" spans="1:41">
      <c r="A732" s="30" t="s">
        <v>2273</v>
      </c>
      <c r="B732" s="30">
        <v>50006730</v>
      </c>
      <c r="C732" s="31" t="s">
        <v>2274</v>
      </c>
      <c r="D732" s="31" t="s">
        <v>2275</v>
      </c>
      <c r="E732" s="32">
        <v>50</v>
      </c>
      <c r="F732" s="30">
        <v>0</v>
      </c>
      <c r="G732" s="30">
        <v>840</v>
      </c>
      <c r="H732" s="30">
        <v>0</v>
      </c>
      <c r="I732" s="30">
        <v>1063</v>
      </c>
      <c r="J732" s="30">
        <v>0</v>
      </c>
      <c r="K732" s="30">
        <v>1641</v>
      </c>
      <c r="L732" s="30">
        <v>0</v>
      </c>
      <c r="M732" s="30">
        <v>1717</v>
      </c>
      <c r="N732" s="30">
        <v>0</v>
      </c>
      <c r="O732" s="30">
        <v>1660</v>
      </c>
      <c r="P732" s="30">
        <v>0</v>
      </c>
      <c r="Q732" s="30">
        <v>1557</v>
      </c>
      <c r="R732" s="30">
        <f t="shared" si="44"/>
        <v>8478</v>
      </c>
      <c r="S732" s="40">
        <f t="shared" si="46"/>
        <v>8901.9</v>
      </c>
      <c r="T732" s="30">
        <v>0</v>
      </c>
      <c r="U732" s="30">
        <v>1247</v>
      </c>
      <c r="V732" s="30">
        <v>0</v>
      </c>
      <c r="W732" s="30">
        <v>1028</v>
      </c>
      <c r="X732" s="30">
        <v>0</v>
      </c>
      <c r="Y732" s="30">
        <v>1570</v>
      </c>
      <c r="Z732" s="30">
        <v>0</v>
      </c>
      <c r="AA732" s="30">
        <v>1941</v>
      </c>
      <c r="AB732" s="30">
        <v>0</v>
      </c>
      <c r="AC732" s="30">
        <v>1355</v>
      </c>
      <c r="AD732" s="30">
        <v>0</v>
      </c>
      <c r="AE732" s="30">
        <v>1189</v>
      </c>
      <c r="AF732" s="30">
        <f t="shared" si="45"/>
        <v>8330</v>
      </c>
      <c r="AG732" s="40">
        <f t="shared" si="47"/>
        <v>8746.5</v>
      </c>
      <c r="AH732" s="30">
        <v>0</v>
      </c>
      <c r="AI732" s="30">
        <v>1670</v>
      </c>
      <c r="AJ732" s="30">
        <v>0</v>
      </c>
      <c r="AK732" s="33" t="s">
        <v>2218</v>
      </c>
      <c r="AL732" s="33"/>
      <c r="AM732" s="31" t="s">
        <v>2274</v>
      </c>
      <c r="AN732" s="33" t="s">
        <v>2276</v>
      </c>
      <c r="AO732" s="33" t="s">
        <v>23</v>
      </c>
    </row>
    <row r="733" ht="24.95" customHeight="1" spans="1:41">
      <c r="A733" s="30" t="s">
        <v>2277</v>
      </c>
      <c r="B733" s="30">
        <v>52017099</v>
      </c>
      <c r="C733" s="31" t="s">
        <v>2278</v>
      </c>
      <c r="D733" s="31" t="s">
        <v>2279</v>
      </c>
      <c r="E733" s="32">
        <v>50</v>
      </c>
      <c r="F733" s="30">
        <v>2457</v>
      </c>
      <c r="G733" s="30">
        <v>2565</v>
      </c>
      <c r="H733" s="30">
        <v>1919</v>
      </c>
      <c r="I733" s="30">
        <v>2148</v>
      </c>
      <c r="J733" s="30">
        <v>2242</v>
      </c>
      <c r="K733" s="30">
        <v>2423</v>
      </c>
      <c r="L733" s="30">
        <v>2639</v>
      </c>
      <c r="M733" s="30">
        <v>2618</v>
      </c>
      <c r="N733" s="30">
        <v>2474</v>
      </c>
      <c r="O733" s="30">
        <v>3231</v>
      </c>
      <c r="P733" s="30">
        <v>1842</v>
      </c>
      <c r="Q733" s="30">
        <v>1623</v>
      </c>
      <c r="R733" s="30">
        <f t="shared" si="44"/>
        <v>28181</v>
      </c>
      <c r="S733" s="40">
        <f t="shared" si="46"/>
        <v>29590.05</v>
      </c>
      <c r="T733" s="30">
        <v>2965</v>
      </c>
      <c r="U733" s="30">
        <v>2766</v>
      </c>
      <c r="V733" s="30">
        <v>1297</v>
      </c>
      <c r="W733" s="30">
        <v>2228</v>
      </c>
      <c r="X733" s="30">
        <v>2369</v>
      </c>
      <c r="Y733" s="30">
        <v>2445</v>
      </c>
      <c r="Z733" s="30">
        <v>2409</v>
      </c>
      <c r="AA733" s="30">
        <v>2373</v>
      </c>
      <c r="AB733" s="30">
        <v>2833</v>
      </c>
      <c r="AC733" s="30">
        <v>2772</v>
      </c>
      <c r="AD733" s="30">
        <v>2897</v>
      </c>
      <c r="AE733" s="30">
        <v>1645</v>
      </c>
      <c r="AF733" s="30">
        <f t="shared" si="45"/>
        <v>28999</v>
      </c>
      <c r="AG733" s="40">
        <f t="shared" si="47"/>
        <v>30448.95</v>
      </c>
      <c r="AH733" s="30">
        <v>2608</v>
      </c>
      <c r="AI733" s="30">
        <v>3298</v>
      </c>
      <c r="AJ733" s="30">
        <v>1701</v>
      </c>
      <c r="AK733" s="33" t="s">
        <v>2280</v>
      </c>
      <c r="AL733" s="33"/>
      <c r="AM733" s="31"/>
      <c r="AN733" s="33" t="s">
        <v>2281</v>
      </c>
      <c r="AO733" s="33" t="s">
        <v>27</v>
      </c>
    </row>
    <row r="734" ht="24.95" customHeight="1" spans="1:41">
      <c r="A734" s="30" t="s">
        <v>2277</v>
      </c>
      <c r="B734" s="30">
        <v>52017098</v>
      </c>
      <c r="C734" s="31" t="s">
        <v>2282</v>
      </c>
      <c r="D734" s="31" t="s">
        <v>2283</v>
      </c>
      <c r="E734" s="32">
        <v>25</v>
      </c>
      <c r="F734" s="30">
        <v>1261</v>
      </c>
      <c r="G734" s="30">
        <v>229</v>
      </c>
      <c r="H734" s="30">
        <v>191</v>
      </c>
      <c r="I734" s="30">
        <v>237</v>
      </c>
      <c r="J734" s="30">
        <v>442</v>
      </c>
      <c r="K734" s="30">
        <v>1252</v>
      </c>
      <c r="L734" s="30">
        <v>1567</v>
      </c>
      <c r="M734" s="30">
        <v>1594</v>
      </c>
      <c r="N734" s="30">
        <v>1557</v>
      </c>
      <c r="O734" s="30">
        <v>1731</v>
      </c>
      <c r="P734" s="30">
        <v>915</v>
      </c>
      <c r="Q734" s="30">
        <v>1260</v>
      </c>
      <c r="R734" s="30">
        <f t="shared" si="44"/>
        <v>12236</v>
      </c>
      <c r="S734" s="40">
        <f t="shared" si="46"/>
        <v>12847.8</v>
      </c>
      <c r="T734" s="30">
        <v>1244</v>
      </c>
      <c r="U734" s="30">
        <v>1358</v>
      </c>
      <c r="V734" s="30">
        <v>860</v>
      </c>
      <c r="W734" s="30">
        <v>1009</v>
      </c>
      <c r="X734" s="30">
        <v>1159</v>
      </c>
      <c r="Y734" s="30">
        <v>1333</v>
      </c>
      <c r="Z734" s="30">
        <v>1437</v>
      </c>
      <c r="AA734" s="30">
        <v>1331</v>
      </c>
      <c r="AB734" s="30">
        <v>1602</v>
      </c>
      <c r="AC734" s="30">
        <v>1441</v>
      </c>
      <c r="AD734" s="30">
        <v>1202</v>
      </c>
      <c r="AE734" s="30">
        <v>1290</v>
      </c>
      <c r="AF734" s="30">
        <f t="shared" si="45"/>
        <v>15266</v>
      </c>
      <c r="AG734" s="40">
        <f t="shared" si="47"/>
        <v>16029.3</v>
      </c>
      <c r="AH734" s="30">
        <v>1388</v>
      </c>
      <c r="AI734" s="30">
        <v>2687</v>
      </c>
      <c r="AJ734" s="30">
        <v>2353</v>
      </c>
      <c r="AK734" s="33" t="s">
        <v>2280</v>
      </c>
      <c r="AL734" s="33"/>
      <c r="AM734" s="31"/>
      <c r="AN734" s="33"/>
      <c r="AO734" s="33" t="s">
        <v>27</v>
      </c>
    </row>
    <row r="735" ht="24.95" customHeight="1" spans="1:41">
      <c r="A735" s="30" t="s">
        <v>2277</v>
      </c>
      <c r="B735" s="30">
        <v>52017075</v>
      </c>
      <c r="C735" s="31" t="s">
        <v>2284</v>
      </c>
      <c r="D735" s="31" t="s">
        <v>2285</v>
      </c>
      <c r="E735" s="32">
        <v>40</v>
      </c>
      <c r="F735" s="30">
        <v>925</v>
      </c>
      <c r="G735" s="30">
        <v>457</v>
      </c>
      <c r="H735" s="30">
        <v>600</v>
      </c>
      <c r="I735" s="30">
        <v>966</v>
      </c>
      <c r="J735" s="30">
        <v>1063</v>
      </c>
      <c r="K735" s="30">
        <v>907</v>
      </c>
      <c r="L735" s="30">
        <v>890</v>
      </c>
      <c r="M735" s="30">
        <v>450</v>
      </c>
      <c r="N735" s="30">
        <v>490</v>
      </c>
      <c r="O735" s="30">
        <v>1736</v>
      </c>
      <c r="P735" s="30">
        <v>1414</v>
      </c>
      <c r="Q735" s="30">
        <v>1531</v>
      </c>
      <c r="R735" s="30">
        <f t="shared" si="44"/>
        <v>11429</v>
      </c>
      <c r="S735" s="40">
        <f t="shared" si="46"/>
        <v>12000.45</v>
      </c>
      <c r="T735" s="30">
        <v>924</v>
      </c>
      <c r="U735" s="30">
        <v>728</v>
      </c>
      <c r="V735" s="30">
        <v>199</v>
      </c>
      <c r="W735" s="30">
        <v>1211</v>
      </c>
      <c r="X735" s="30">
        <v>1140</v>
      </c>
      <c r="Y735" s="30">
        <v>1524</v>
      </c>
      <c r="Z735" s="30">
        <v>1264</v>
      </c>
      <c r="AA735" s="30">
        <v>536</v>
      </c>
      <c r="AB735" s="30">
        <v>216</v>
      </c>
      <c r="AC735" s="30">
        <v>328</v>
      </c>
      <c r="AD735" s="30">
        <v>0</v>
      </c>
      <c r="AE735" s="30">
        <v>0</v>
      </c>
      <c r="AF735" s="30">
        <f t="shared" si="45"/>
        <v>8070</v>
      </c>
      <c r="AG735" s="40">
        <f t="shared" si="47"/>
        <v>8473.5</v>
      </c>
      <c r="AH735" s="30">
        <v>0</v>
      </c>
      <c r="AI735" s="30">
        <v>0</v>
      </c>
      <c r="AJ735" s="30">
        <v>0</v>
      </c>
      <c r="AK735" s="33" t="s">
        <v>2280</v>
      </c>
      <c r="AL735" s="33"/>
      <c r="AM735" s="31"/>
      <c r="AN735" s="33"/>
      <c r="AO735" s="33" t="s">
        <v>27</v>
      </c>
    </row>
    <row r="736" ht="24.95" customHeight="1" spans="1:41">
      <c r="A736" s="30" t="s">
        <v>2286</v>
      </c>
      <c r="B736" s="30">
        <v>51001568</v>
      </c>
      <c r="C736" s="31" t="s">
        <v>2287</v>
      </c>
      <c r="D736" s="31" t="s">
        <v>2288</v>
      </c>
      <c r="E736" s="32">
        <v>100</v>
      </c>
      <c r="F736" s="30">
        <v>2170</v>
      </c>
      <c r="G736" s="30">
        <v>2576</v>
      </c>
      <c r="H736" s="30">
        <v>1275</v>
      </c>
      <c r="I736" s="30">
        <v>2354</v>
      </c>
      <c r="J736" s="30">
        <v>2583</v>
      </c>
      <c r="K736" s="30">
        <v>3400</v>
      </c>
      <c r="L736" s="30">
        <v>2572</v>
      </c>
      <c r="M736" s="30">
        <v>2829</v>
      </c>
      <c r="N736" s="30">
        <v>2341</v>
      </c>
      <c r="O736" s="30">
        <v>2464</v>
      </c>
      <c r="P736" s="30">
        <v>1791</v>
      </c>
      <c r="Q736" s="30">
        <v>1831</v>
      </c>
      <c r="R736" s="30">
        <f t="shared" si="44"/>
        <v>28186</v>
      </c>
      <c r="S736" s="40">
        <f t="shared" si="46"/>
        <v>29595.3</v>
      </c>
      <c r="T736" s="30">
        <v>3100</v>
      </c>
      <c r="U736" s="30">
        <v>2469</v>
      </c>
      <c r="V736" s="30">
        <v>950</v>
      </c>
      <c r="W736" s="30">
        <v>2031</v>
      </c>
      <c r="X736" s="30">
        <v>2182</v>
      </c>
      <c r="Y736" s="30">
        <v>1783</v>
      </c>
      <c r="Z736" s="30">
        <v>1768</v>
      </c>
      <c r="AA736" s="30">
        <v>2145</v>
      </c>
      <c r="AB736" s="30">
        <v>2776</v>
      </c>
      <c r="AC736" s="30">
        <v>2235</v>
      </c>
      <c r="AD736" s="30">
        <v>1932</v>
      </c>
      <c r="AE736" s="30">
        <v>2129</v>
      </c>
      <c r="AF736" s="30">
        <f t="shared" si="45"/>
        <v>25500</v>
      </c>
      <c r="AG736" s="40">
        <f t="shared" si="47"/>
        <v>26775</v>
      </c>
      <c r="AH736" s="30">
        <v>1760</v>
      </c>
      <c r="AI736" s="30">
        <v>1849</v>
      </c>
      <c r="AJ736" s="30">
        <v>1876</v>
      </c>
      <c r="AK736" s="33" t="s">
        <v>2280</v>
      </c>
      <c r="AL736" s="33"/>
      <c r="AM736" s="31" t="s">
        <v>2289</v>
      </c>
      <c r="AN736" s="33" t="s">
        <v>2290</v>
      </c>
      <c r="AO736" s="33" t="s">
        <v>20</v>
      </c>
    </row>
    <row r="737" ht="24.95" customHeight="1" spans="1:41">
      <c r="A737" s="30" t="s">
        <v>2286</v>
      </c>
      <c r="B737" s="30">
        <v>51001570</v>
      </c>
      <c r="C737" s="31" t="s">
        <v>2291</v>
      </c>
      <c r="D737" s="31" t="s">
        <v>2292</v>
      </c>
      <c r="E737" s="32">
        <v>100</v>
      </c>
      <c r="F737" s="30">
        <v>468</v>
      </c>
      <c r="G737" s="30">
        <v>704</v>
      </c>
      <c r="H737" s="30">
        <v>265</v>
      </c>
      <c r="I737" s="30">
        <v>495</v>
      </c>
      <c r="J737" s="30">
        <v>651</v>
      </c>
      <c r="K737" s="30">
        <v>580</v>
      </c>
      <c r="L737" s="30">
        <v>609</v>
      </c>
      <c r="M737" s="30">
        <v>608</v>
      </c>
      <c r="N737" s="30">
        <v>415</v>
      </c>
      <c r="O737" s="30">
        <v>1276</v>
      </c>
      <c r="P737" s="30">
        <v>570</v>
      </c>
      <c r="Q737" s="30">
        <v>772</v>
      </c>
      <c r="R737" s="30">
        <f t="shared" si="44"/>
        <v>7413</v>
      </c>
      <c r="S737" s="40">
        <f t="shared" si="46"/>
        <v>7783.65</v>
      </c>
      <c r="T737" s="30">
        <v>721</v>
      </c>
      <c r="U737" s="30">
        <v>917</v>
      </c>
      <c r="V737" s="30">
        <v>199</v>
      </c>
      <c r="W737" s="30">
        <v>495</v>
      </c>
      <c r="X737" s="30">
        <v>660</v>
      </c>
      <c r="Y737" s="30">
        <v>745</v>
      </c>
      <c r="Z737" s="30">
        <v>484</v>
      </c>
      <c r="AA737" s="30">
        <v>502</v>
      </c>
      <c r="AB737" s="30">
        <v>560</v>
      </c>
      <c r="AC737" s="30">
        <v>840</v>
      </c>
      <c r="AD737" s="30">
        <v>437</v>
      </c>
      <c r="AE737" s="30">
        <v>2030</v>
      </c>
      <c r="AF737" s="30">
        <f t="shared" si="45"/>
        <v>8590</v>
      </c>
      <c r="AG737" s="40">
        <f t="shared" si="47"/>
        <v>9019.5</v>
      </c>
      <c r="AH737" s="30">
        <v>571</v>
      </c>
      <c r="AI737" s="30">
        <v>743</v>
      </c>
      <c r="AJ737" s="30">
        <v>321</v>
      </c>
      <c r="AK737" s="33" t="s">
        <v>2280</v>
      </c>
      <c r="AL737" s="33"/>
      <c r="AM737" s="31" t="s">
        <v>2289</v>
      </c>
      <c r="AN737" s="33" t="s">
        <v>2293</v>
      </c>
      <c r="AO737" s="33" t="s">
        <v>20</v>
      </c>
    </row>
    <row r="738" ht="24.95" customHeight="1" spans="1:41">
      <c r="A738" s="30" t="s">
        <v>2277</v>
      </c>
      <c r="B738" s="30">
        <v>52017160</v>
      </c>
      <c r="C738" s="31" t="s">
        <v>2294</v>
      </c>
      <c r="D738" s="31" t="s">
        <v>2295</v>
      </c>
      <c r="E738" s="32">
        <v>40</v>
      </c>
      <c r="F738" s="30">
        <v>1061</v>
      </c>
      <c r="G738" s="30">
        <v>1108</v>
      </c>
      <c r="H738" s="30">
        <v>931</v>
      </c>
      <c r="I738" s="30">
        <v>802</v>
      </c>
      <c r="J738" s="30">
        <v>582</v>
      </c>
      <c r="K738" s="30">
        <v>402</v>
      </c>
      <c r="L738" s="30">
        <v>359</v>
      </c>
      <c r="M738" s="30">
        <v>305</v>
      </c>
      <c r="N738" s="30">
        <v>319</v>
      </c>
      <c r="O738" s="30">
        <v>497</v>
      </c>
      <c r="P738" s="30">
        <v>480</v>
      </c>
      <c r="Q738" s="30">
        <v>837</v>
      </c>
      <c r="R738" s="30">
        <f t="shared" si="44"/>
        <v>7683</v>
      </c>
      <c r="S738" s="40">
        <f t="shared" si="46"/>
        <v>8067.15</v>
      </c>
      <c r="T738" s="30">
        <v>1216</v>
      </c>
      <c r="U738" s="30">
        <v>1620</v>
      </c>
      <c r="V738" s="30">
        <v>1034</v>
      </c>
      <c r="W738" s="30">
        <v>894</v>
      </c>
      <c r="X738" s="30">
        <v>584</v>
      </c>
      <c r="Y738" s="30">
        <v>524</v>
      </c>
      <c r="Z738" s="30">
        <v>438</v>
      </c>
      <c r="AA738" s="30">
        <v>393</v>
      </c>
      <c r="AB738" s="30">
        <v>332</v>
      </c>
      <c r="AC738" s="30">
        <v>394</v>
      </c>
      <c r="AD738" s="30">
        <v>607</v>
      </c>
      <c r="AE738" s="30">
        <v>876</v>
      </c>
      <c r="AF738" s="30">
        <f t="shared" si="45"/>
        <v>8912</v>
      </c>
      <c r="AG738" s="40">
        <f t="shared" si="47"/>
        <v>9357.6</v>
      </c>
      <c r="AH738" s="30">
        <v>1174</v>
      </c>
      <c r="AI738" s="30">
        <v>2157</v>
      </c>
      <c r="AJ738" s="30">
        <v>1293</v>
      </c>
      <c r="AK738" s="33" t="s">
        <v>2280</v>
      </c>
      <c r="AL738" s="33"/>
      <c r="AM738" s="31"/>
      <c r="AN738" s="33" t="s">
        <v>2296</v>
      </c>
      <c r="AO738" s="33" t="s">
        <v>23</v>
      </c>
    </row>
    <row r="739" ht="24.95" customHeight="1" spans="1:41">
      <c r="A739" s="30" t="s">
        <v>2286</v>
      </c>
      <c r="B739" s="30">
        <v>10077992</v>
      </c>
      <c r="C739" s="31" t="s">
        <v>2297</v>
      </c>
      <c r="D739" s="31" t="s">
        <v>2298</v>
      </c>
      <c r="E739" s="32">
        <v>80</v>
      </c>
      <c r="F739" s="30">
        <v>3676</v>
      </c>
      <c r="G739" s="30">
        <v>3149</v>
      </c>
      <c r="H739" s="30">
        <v>2169</v>
      </c>
      <c r="I739" s="30">
        <v>4054</v>
      </c>
      <c r="J739" s="30">
        <v>4821</v>
      </c>
      <c r="K739" s="30">
        <v>3722</v>
      </c>
      <c r="L739" s="30">
        <v>3664</v>
      </c>
      <c r="M739" s="30">
        <v>4979</v>
      </c>
      <c r="N739" s="30">
        <v>4290</v>
      </c>
      <c r="O739" s="30">
        <v>4566</v>
      </c>
      <c r="P739" s="30">
        <v>2134</v>
      </c>
      <c r="Q739" s="30">
        <v>2497</v>
      </c>
      <c r="R739" s="30">
        <f t="shared" si="44"/>
        <v>43721</v>
      </c>
      <c r="S739" s="40">
        <f t="shared" si="46"/>
        <v>45907.05</v>
      </c>
      <c r="T739" s="30">
        <v>2775</v>
      </c>
      <c r="U739" s="30">
        <v>3226</v>
      </c>
      <c r="V739" s="30">
        <v>1556</v>
      </c>
      <c r="W739" s="30">
        <v>2439</v>
      </c>
      <c r="X739" s="30">
        <v>3234</v>
      </c>
      <c r="Y739" s="30">
        <v>3308</v>
      </c>
      <c r="Z739" s="30">
        <v>3701</v>
      </c>
      <c r="AA739" s="30">
        <v>4492</v>
      </c>
      <c r="AB739" s="30">
        <v>5189</v>
      </c>
      <c r="AC739" s="30">
        <v>5125</v>
      </c>
      <c r="AD739" s="30">
        <v>3280</v>
      </c>
      <c r="AE739" s="30">
        <v>4255</v>
      </c>
      <c r="AF739" s="30">
        <f t="shared" si="45"/>
        <v>42580</v>
      </c>
      <c r="AG739" s="40">
        <f t="shared" si="47"/>
        <v>44709</v>
      </c>
      <c r="AH739" s="30">
        <v>3244</v>
      </c>
      <c r="AI739" s="30">
        <v>2822</v>
      </c>
      <c r="AJ739" s="30">
        <v>2283</v>
      </c>
      <c r="AK739" s="33" t="s">
        <v>2280</v>
      </c>
      <c r="AL739" s="33"/>
      <c r="AM739" s="31"/>
      <c r="AN739" s="33" t="s">
        <v>2299</v>
      </c>
      <c r="AO739" s="33" t="s">
        <v>20</v>
      </c>
    </row>
    <row r="740" ht="24.95" customHeight="1" spans="1:41">
      <c r="A740" s="30" t="s">
        <v>2300</v>
      </c>
      <c r="B740" s="30">
        <v>10078186</v>
      </c>
      <c r="C740" s="31" t="s">
        <v>2301</v>
      </c>
      <c r="D740" s="31" t="s">
        <v>2302</v>
      </c>
      <c r="E740" s="32">
        <v>40</v>
      </c>
      <c r="F740" s="30">
        <v>1796</v>
      </c>
      <c r="G740" s="30">
        <v>0</v>
      </c>
      <c r="H740" s="30">
        <v>799</v>
      </c>
      <c r="I740" s="30">
        <v>0</v>
      </c>
      <c r="J740" s="30">
        <v>1479</v>
      </c>
      <c r="K740" s="30">
        <v>0</v>
      </c>
      <c r="L740" s="30">
        <v>1209</v>
      </c>
      <c r="M740" s="30">
        <v>0</v>
      </c>
      <c r="N740" s="30">
        <v>1540</v>
      </c>
      <c r="O740" s="30">
        <v>0</v>
      </c>
      <c r="P740" s="30">
        <v>1789</v>
      </c>
      <c r="Q740" s="30">
        <v>0</v>
      </c>
      <c r="R740" s="30">
        <f t="shared" si="44"/>
        <v>8612</v>
      </c>
      <c r="S740" s="40">
        <f t="shared" si="46"/>
        <v>9042.6</v>
      </c>
      <c r="T740" s="30">
        <v>1434</v>
      </c>
      <c r="U740" s="30">
        <v>0</v>
      </c>
      <c r="V740" s="30">
        <v>1453</v>
      </c>
      <c r="W740" s="30">
        <v>0</v>
      </c>
      <c r="X740" s="30">
        <v>2036</v>
      </c>
      <c r="Y740" s="30">
        <v>0</v>
      </c>
      <c r="Z740" s="30">
        <v>1042</v>
      </c>
      <c r="AA740" s="30">
        <v>0</v>
      </c>
      <c r="AB740" s="30">
        <v>1373</v>
      </c>
      <c r="AC740" s="30">
        <v>0</v>
      </c>
      <c r="AD740" s="30">
        <v>1380</v>
      </c>
      <c r="AE740" s="30">
        <v>0</v>
      </c>
      <c r="AF740" s="30">
        <f t="shared" si="45"/>
        <v>8718</v>
      </c>
      <c r="AG740" s="40">
        <f t="shared" si="47"/>
        <v>9153.9</v>
      </c>
      <c r="AH740" s="30">
        <v>636</v>
      </c>
      <c r="AI740" s="30">
        <v>0</v>
      </c>
      <c r="AJ740" s="30">
        <v>650</v>
      </c>
      <c r="AK740" s="33" t="s">
        <v>2280</v>
      </c>
      <c r="AL740" s="33"/>
      <c r="AM740" s="31"/>
      <c r="AN740" s="33" t="s">
        <v>2303</v>
      </c>
      <c r="AO740" s="33" t="s">
        <v>20</v>
      </c>
    </row>
    <row r="741" ht="24.95" customHeight="1" spans="1:41">
      <c r="A741" s="30" t="s">
        <v>2300</v>
      </c>
      <c r="B741" s="30">
        <v>10046424</v>
      </c>
      <c r="C741" s="31" t="s">
        <v>2301</v>
      </c>
      <c r="D741" s="31" t="s">
        <v>2304</v>
      </c>
      <c r="E741" s="32">
        <v>80</v>
      </c>
      <c r="F741" s="30">
        <v>1112</v>
      </c>
      <c r="G741" s="30">
        <v>0</v>
      </c>
      <c r="H741" s="30">
        <v>1044</v>
      </c>
      <c r="I741" s="30">
        <v>0</v>
      </c>
      <c r="J741" s="30">
        <v>1235</v>
      </c>
      <c r="K741" s="30">
        <v>0</v>
      </c>
      <c r="L741" s="30">
        <v>1057</v>
      </c>
      <c r="M741" s="30">
        <v>0</v>
      </c>
      <c r="N741" s="30">
        <v>1415</v>
      </c>
      <c r="O741" s="30">
        <v>0</v>
      </c>
      <c r="P741" s="30">
        <v>1377</v>
      </c>
      <c r="Q741" s="30">
        <v>0</v>
      </c>
      <c r="R741" s="30">
        <f t="shared" si="44"/>
        <v>7240</v>
      </c>
      <c r="S741" s="40">
        <f t="shared" si="46"/>
        <v>7602</v>
      </c>
      <c r="T741" s="30">
        <v>1215</v>
      </c>
      <c r="U741" s="30">
        <v>0</v>
      </c>
      <c r="V741" s="30">
        <v>980</v>
      </c>
      <c r="W741" s="30">
        <v>0</v>
      </c>
      <c r="X741" s="30">
        <v>1312</v>
      </c>
      <c r="Y741" s="30">
        <v>0</v>
      </c>
      <c r="Z741" s="30">
        <v>1465</v>
      </c>
      <c r="AA741" s="30">
        <v>0</v>
      </c>
      <c r="AB741" s="30">
        <v>2599</v>
      </c>
      <c r="AC741" s="30">
        <v>0</v>
      </c>
      <c r="AD741" s="30">
        <v>1577</v>
      </c>
      <c r="AE741" s="30">
        <v>0</v>
      </c>
      <c r="AF741" s="30">
        <f t="shared" si="45"/>
        <v>9148</v>
      </c>
      <c r="AG741" s="40">
        <f t="shared" si="47"/>
        <v>9605.4</v>
      </c>
      <c r="AH741" s="30">
        <v>1087</v>
      </c>
      <c r="AI741" s="30">
        <v>0</v>
      </c>
      <c r="AJ741" s="30">
        <v>1156</v>
      </c>
      <c r="AK741" s="33" t="s">
        <v>2280</v>
      </c>
      <c r="AL741" s="33"/>
      <c r="AM741" s="31"/>
      <c r="AN741" s="33" t="s">
        <v>2303</v>
      </c>
      <c r="AO741" s="33" t="s">
        <v>20</v>
      </c>
    </row>
    <row r="742" ht="24.95" customHeight="1" spans="1:41">
      <c r="A742" s="30" t="s">
        <v>2286</v>
      </c>
      <c r="B742" s="30">
        <v>52017230</v>
      </c>
      <c r="C742" s="31" t="s">
        <v>2305</v>
      </c>
      <c r="D742" s="31" t="s">
        <v>2306</v>
      </c>
      <c r="E742" s="32">
        <v>50</v>
      </c>
      <c r="F742" s="30">
        <v>2683</v>
      </c>
      <c r="G742" s="30">
        <v>2197</v>
      </c>
      <c r="H742" s="30">
        <v>2105</v>
      </c>
      <c r="I742" s="30">
        <v>2504</v>
      </c>
      <c r="J742" s="30">
        <v>2635</v>
      </c>
      <c r="K742" s="30">
        <v>2492</v>
      </c>
      <c r="L742" s="30">
        <v>2315</v>
      </c>
      <c r="M742" s="30">
        <v>2518</v>
      </c>
      <c r="N742" s="30">
        <v>2692</v>
      </c>
      <c r="O742" s="30">
        <v>2581</v>
      </c>
      <c r="P742" s="30">
        <v>1926</v>
      </c>
      <c r="Q742" s="30">
        <v>2099</v>
      </c>
      <c r="R742" s="30">
        <f t="shared" si="44"/>
        <v>28747</v>
      </c>
      <c r="S742" s="40">
        <f t="shared" si="46"/>
        <v>30184.35</v>
      </c>
      <c r="T742" s="30">
        <v>2385</v>
      </c>
      <c r="U742" s="30">
        <v>2423</v>
      </c>
      <c r="V742" s="30">
        <v>1732</v>
      </c>
      <c r="W742" s="30">
        <v>2238</v>
      </c>
      <c r="X742" s="30">
        <v>1715</v>
      </c>
      <c r="Y742" s="30">
        <v>1694</v>
      </c>
      <c r="Z742" s="30">
        <v>1954</v>
      </c>
      <c r="AA742" s="30">
        <v>2009</v>
      </c>
      <c r="AB742" s="30">
        <v>1973</v>
      </c>
      <c r="AC742" s="30">
        <v>1712</v>
      </c>
      <c r="AD742" s="30">
        <v>963</v>
      </c>
      <c r="AE742" s="30">
        <v>1342</v>
      </c>
      <c r="AF742" s="30">
        <f t="shared" si="45"/>
        <v>22140</v>
      </c>
      <c r="AG742" s="40">
        <f t="shared" si="47"/>
        <v>23247</v>
      </c>
      <c r="AH742" s="30">
        <v>1197</v>
      </c>
      <c r="AI742" s="30">
        <v>1117</v>
      </c>
      <c r="AJ742" s="30">
        <v>880</v>
      </c>
      <c r="AK742" s="33" t="s">
        <v>2280</v>
      </c>
      <c r="AL742" s="33"/>
      <c r="AM742" s="31"/>
      <c r="AN742" s="33" t="s">
        <v>2307</v>
      </c>
      <c r="AO742" s="33" t="s">
        <v>23</v>
      </c>
    </row>
    <row r="743" ht="24.95" customHeight="1" spans="1:41">
      <c r="A743" s="30" t="s">
        <v>2277</v>
      </c>
      <c r="B743" s="30">
        <v>52017068</v>
      </c>
      <c r="C743" s="31" t="s">
        <v>2308</v>
      </c>
      <c r="D743" s="31" t="s">
        <v>2309</v>
      </c>
      <c r="E743" s="32">
        <v>40</v>
      </c>
      <c r="F743" s="30">
        <v>2348</v>
      </c>
      <c r="G743" s="30">
        <v>2705</v>
      </c>
      <c r="H743" s="30">
        <v>2155</v>
      </c>
      <c r="I743" s="30">
        <v>2023</v>
      </c>
      <c r="J743" s="30">
        <v>1646</v>
      </c>
      <c r="K743" s="30">
        <v>1298</v>
      </c>
      <c r="L743" s="30">
        <v>1161</v>
      </c>
      <c r="M743" s="30">
        <v>1200</v>
      </c>
      <c r="N743" s="30">
        <v>1238</v>
      </c>
      <c r="O743" s="30">
        <v>1472</v>
      </c>
      <c r="P743" s="30">
        <v>1351</v>
      </c>
      <c r="Q743" s="30">
        <v>1766</v>
      </c>
      <c r="R743" s="30">
        <f t="shared" si="44"/>
        <v>20363</v>
      </c>
      <c r="S743" s="40">
        <f t="shared" si="46"/>
        <v>21381.15</v>
      </c>
      <c r="T743" s="30">
        <v>2452</v>
      </c>
      <c r="U743" s="30">
        <v>3042</v>
      </c>
      <c r="V743" s="30">
        <v>2171</v>
      </c>
      <c r="W743" s="30">
        <v>2204</v>
      </c>
      <c r="X743" s="30">
        <v>1584</v>
      </c>
      <c r="Y743" s="30">
        <v>1399</v>
      </c>
      <c r="Z743" s="30">
        <v>794</v>
      </c>
      <c r="AA743" s="30">
        <v>728</v>
      </c>
      <c r="AB743" s="30">
        <v>685</v>
      </c>
      <c r="AC743" s="30">
        <v>952</v>
      </c>
      <c r="AD743" s="30">
        <v>932</v>
      </c>
      <c r="AE743" s="30">
        <v>763</v>
      </c>
      <c r="AF743" s="30">
        <f t="shared" si="45"/>
        <v>17706</v>
      </c>
      <c r="AG743" s="40">
        <f t="shared" si="47"/>
        <v>18591.3</v>
      </c>
      <c r="AH743" s="30">
        <v>784</v>
      </c>
      <c r="AI743" s="30">
        <v>1441</v>
      </c>
      <c r="AJ743" s="30">
        <v>537</v>
      </c>
      <c r="AK743" s="33" t="s">
        <v>2280</v>
      </c>
      <c r="AL743" s="33"/>
      <c r="AM743" s="31"/>
      <c r="AN743" s="33" t="s">
        <v>2310</v>
      </c>
      <c r="AO743" s="33" t="s">
        <v>23</v>
      </c>
    </row>
    <row r="744" ht="24.95" customHeight="1" spans="1:41">
      <c r="A744" s="30" t="s">
        <v>2277</v>
      </c>
      <c r="B744" s="30">
        <v>52017084</v>
      </c>
      <c r="C744" s="31" t="s">
        <v>2311</v>
      </c>
      <c r="D744" s="31" t="s">
        <v>2312</v>
      </c>
      <c r="E744" s="32">
        <v>40</v>
      </c>
      <c r="F744" s="30">
        <v>733</v>
      </c>
      <c r="G744" s="30">
        <v>907</v>
      </c>
      <c r="H744" s="30">
        <v>708</v>
      </c>
      <c r="I744" s="30">
        <v>818</v>
      </c>
      <c r="J744" s="30">
        <v>823</v>
      </c>
      <c r="K744" s="30">
        <v>754</v>
      </c>
      <c r="L744" s="30">
        <v>848</v>
      </c>
      <c r="M744" s="30">
        <v>881</v>
      </c>
      <c r="N744" s="30">
        <v>1008</v>
      </c>
      <c r="O744" s="30">
        <v>1016</v>
      </c>
      <c r="P744" s="30">
        <v>705</v>
      </c>
      <c r="Q744" s="30">
        <v>702</v>
      </c>
      <c r="R744" s="30">
        <f t="shared" si="44"/>
        <v>9903</v>
      </c>
      <c r="S744" s="40">
        <f t="shared" si="46"/>
        <v>10398.15</v>
      </c>
      <c r="T744" s="30">
        <v>819</v>
      </c>
      <c r="U744" s="30">
        <v>851</v>
      </c>
      <c r="V744" s="30">
        <v>806</v>
      </c>
      <c r="W744" s="30">
        <v>877</v>
      </c>
      <c r="X744" s="30">
        <v>724</v>
      </c>
      <c r="Y744" s="30">
        <v>922</v>
      </c>
      <c r="Z744" s="30">
        <v>867</v>
      </c>
      <c r="AA744" s="30">
        <v>1196</v>
      </c>
      <c r="AB744" s="30">
        <v>841</v>
      </c>
      <c r="AC744" s="30">
        <v>726</v>
      </c>
      <c r="AD744" s="30">
        <v>740</v>
      </c>
      <c r="AE744" s="30">
        <v>788</v>
      </c>
      <c r="AF744" s="30">
        <f t="shared" si="45"/>
        <v>10157</v>
      </c>
      <c r="AG744" s="40">
        <f t="shared" si="47"/>
        <v>10664.85</v>
      </c>
      <c r="AH744" s="30">
        <v>875</v>
      </c>
      <c r="AI744" s="30">
        <v>1694</v>
      </c>
      <c r="AJ744" s="30">
        <v>606</v>
      </c>
      <c r="AK744" s="33" t="s">
        <v>2280</v>
      </c>
      <c r="AL744" s="33"/>
      <c r="AM744" s="31" t="s">
        <v>2313</v>
      </c>
      <c r="AN744" s="33" t="s">
        <v>2313</v>
      </c>
      <c r="AO744" s="33" t="s">
        <v>20</v>
      </c>
    </row>
    <row r="745" ht="24.95" customHeight="1" spans="1:41">
      <c r="A745" s="30" t="s">
        <v>2286</v>
      </c>
      <c r="B745" s="30">
        <v>52017206</v>
      </c>
      <c r="C745" s="31" t="s">
        <v>2314</v>
      </c>
      <c r="D745" s="31" t="s">
        <v>2315</v>
      </c>
      <c r="E745" s="32">
        <v>100</v>
      </c>
      <c r="F745" s="30">
        <v>8012</v>
      </c>
      <c r="G745" s="30">
        <v>2972</v>
      </c>
      <c r="H745" s="30">
        <v>2277</v>
      </c>
      <c r="I745" s="30">
        <v>3005</v>
      </c>
      <c r="J745" s="30">
        <v>3681</v>
      </c>
      <c r="K745" s="30">
        <v>3624</v>
      </c>
      <c r="L745" s="30">
        <v>3617</v>
      </c>
      <c r="M745" s="30">
        <v>4241</v>
      </c>
      <c r="N745" s="30">
        <v>4286</v>
      </c>
      <c r="O745" s="30">
        <v>4520</v>
      </c>
      <c r="P745" s="30">
        <v>2940</v>
      </c>
      <c r="Q745" s="30">
        <v>3715</v>
      </c>
      <c r="R745" s="30">
        <f t="shared" si="44"/>
        <v>46890</v>
      </c>
      <c r="S745" s="40">
        <f t="shared" si="46"/>
        <v>49234.5</v>
      </c>
      <c r="T745" s="30">
        <v>3980</v>
      </c>
      <c r="U745" s="30">
        <v>3021</v>
      </c>
      <c r="V745" s="30">
        <v>2076</v>
      </c>
      <c r="W745" s="30">
        <v>3512</v>
      </c>
      <c r="X745" s="30">
        <v>3235</v>
      </c>
      <c r="Y745" s="30">
        <v>3235</v>
      </c>
      <c r="Z745" s="30">
        <v>3520</v>
      </c>
      <c r="AA745" s="30">
        <v>3962</v>
      </c>
      <c r="AB745" s="30">
        <v>4317</v>
      </c>
      <c r="AC745" s="30">
        <v>3687</v>
      </c>
      <c r="AD745" s="30">
        <v>2527</v>
      </c>
      <c r="AE745" s="30">
        <v>3201</v>
      </c>
      <c r="AF745" s="30">
        <f t="shared" si="45"/>
        <v>40273</v>
      </c>
      <c r="AG745" s="40">
        <f t="shared" si="47"/>
        <v>42286.65</v>
      </c>
      <c r="AH745" s="30">
        <v>2080</v>
      </c>
      <c r="AI745" s="30">
        <v>2239</v>
      </c>
      <c r="AJ745" s="30">
        <v>1608</v>
      </c>
      <c r="AK745" s="33" t="s">
        <v>2280</v>
      </c>
      <c r="AL745" s="33"/>
      <c r="AM745" s="31"/>
      <c r="AN745" s="33" t="s">
        <v>2316</v>
      </c>
      <c r="AO745" s="33" t="s">
        <v>23</v>
      </c>
    </row>
    <row r="746" ht="24.95" customHeight="1" spans="1:41">
      <c r="A746" s="30" t="s">
        <v>2286</v>
      </c>
      <c r="B746" s="30">
        <v>52017228</v>
      </c>
      <c r="C746" s="31" t="s">
        <v>2317</v>
      </c>
      <c r="D746" s="31" t="s">
        <v>2318</v>
      </c>
      <c r="E746" s="32">
        <v>50</v>
      </c>
      <c r="F746" s="30">
        <v>664</v>
      </c>
      <c r="G746" s="30">
        <v>556</v>
      </c>
      <c r="H746" s="30">
        <v>473</v>
      </c>
      <c r="I746" s="30">
        <v>1028</v>
      </c>
      <c r="J746" s="30">
        <v>1326</v>
      </c>
      <c r="K746" s="30">
        <v>881</v>
      </c>
      <c r="L746" s="30">
        <v>745</v>
      </c>
      <c r="M746" s="30">
        <v>941</v>
      </c>
      <c r="N746" s="30">
        <v>926</v>
      </c>
      <c r="O746" s="30">
        <v>850</v>
      </c>
      <c r="P746" s="30">
        <v>654</v>
      </c>
      <c r="Q746" s="30">
        <v>961</v>
      </c>
      <c r="R746" s="30">
        <f t="shared" si="44"/>
        <v>10005</v>
      </c>
      <c r="S746" s="40">
        <f t="shared" si="46"/>
        <v>10505.25</v>
      </c>
      <c r="T746" s="30">
        <v>581</v>
      </c>
      <c r="U746" s="30">
        <v>631</v>
      </c>
      <c r="V746" s="30">
        <v>167</v>
      </c>
      <c r="W746" s="30">
        <v>1137</v>
      </c>
      <c r="X746" s="30">
        <v>1515</v>
      </c>
      <c r="Y746" s="30">
        <v>1198</v>
      </c>
      <c r="Z746" s="30">
        <v>876</v>
      </c>
      <c r="AA746" s="30">
        <v>614</v>
      </c>
      <c r="AB746" s="30">
        <v>694</v>
      </c>
      <c r="AC746" s="30">
        <v>664</v>
      </c>
      <c r="AD746" s="30">
        <v>432</v>
      </c>
      <c r="AE746" s="30">
        <v>626</v>
      </c>
      <c r="AF746" s="30">
        <f t="shared" si="45"/>
        <v>9135</v>
      </c>
      <c r="AG746" s="40">
        <f t="shared" si="47"/>
        <v>9591.75</v>
      </c>
      <c r="AH746" s="30">
        <v>494</v>
      </c>
      <c r="AI746" s="30">
        <v>468</v>
      </c>
      <c r="AJ746" s="30">
        <v>225</v>
      </c>
      <c r="AK746" s="33" t="s">
        <v>2280</v>
      </c>
      <c r="AL746" s="33"/>
      <c r="AM746" s="31"/>
      <c r="AN746" s="33" t="s">
        <v>2319</v>
      </c>
      <c r="AO746" s="33" t="s">
        <v>23</v>
      </c>
    </row>
    <row r="747" ht="24.95" customHeight="1" spans="1:41">
      <c r="A747" s="30" t="s">
        <v>2286</v>
      </c>
      <c r="B747" s="30">
        <v>52017296</v>
      </c>
      <c r="C747" s="31" t="s">
        <v>2320</v>
      </c>
      <c r="D747" s="31" t="s">
        <v>2321</v>
      </c>
      <c r="E747" s="32">
        <v>50</v>
      </c>
      <c r="F747" s="30">
        <v>855</v>
      </c>
      <c r="G747" s="30">
        <v>679</v>
      </c>
      <c r="H747" s="30">
        <v>576</v>
      </c>
      <c r="I747" s="30">
        <v>657</v>
      </c>
      <c r="J747" s="30">
        <v>824</v>
      </c>
      <c r="K747" s="30">
        <v>709</v>
      </c>
      <c r="L747" s="30">
        <v>875</v>
      </c>
      <c r="M747" s="30">
        <v>1144</v>
      </c>
      <c r="N747" s="30">
        <v>1185</v>
      </c>
      <c r="O747" s="30">
        <v>1080</v>
      </c>
      <c r="P747" s="30">
        <v>784</v>
      </c>
      <c r="Q747" s="30">
        <v>828</v>
      </c>
      <c r="R747" s="30">
        <f t="shared" si="44"/>
        <v>10196</v>
      </c>
      <c r="S747" s="40">
        <f t="shared" si="46"/>
        <v>10705.8</v>
      </c>
      <c r="T747" s="30">
        <v>945</v>
      </c>
      <c r="U747" s="30">
        <v>987</v>
      </c>
      <c r="V747" s="30">
        <v>592</v>
      </c>
      <c r="W747" s="30">
        <v>894</v>
      </c>
      <c r="X747" s="30">
        <v>929</v>
      </c>
      <c r="Y747" s="30">
        <v>1067</v>
      </c>
      <c r="Z747" s="30">
        <v>825</v>
      </c>
      <c r="AA747" s="30">
        <v>1227</v>
      </c>
      <c r="AB747" s="30">
        <v>1473</v>
      </c>
      <c r="AC747" s="30">
        <v>1202</v>
      </c>
      <c r="AD747" s="30">
        <v>735</v>
      </c>
      <c r="AE747" s="30">
        <v>956</v>
      </c>
      <c r="AF747" s="30">
        <f t="shared" si="45"/>
        <v>11832</v>
      </c>
      <c r="AG747" s="40">
        <f t="shared" si="47"/>
        <v>12423.6</v>
      </c>
      <c r="AH747" s="30">
        <v>728</v>
      </c>
      <c r="AI747" s="30">
        <v>788</v>
      </c>
      <c r="AJ747" s="30">
        <v>638</v>
      </c>
      <c r="AK747" s="33" t="s">
        <v>2280</v>
      </c>
      <c r="AL747" s="33"/>
      <c r="AM747" s="31"/>
      <c r="AN747" s="33" t="s">
        <v>2322</v>
      </c>
      <c r="AO747" s="33" t="s">
        <v>23</v>
      </c>
    </row>
    <row r="748" ht="24.95" customHeight="1" spans="1:41">
      <c r="A748" s="30" t="s">
        <v>2286</v>
      </c>
      <c r="B748" s="30">
        <v>52017313</v>
      </c>
      <c r="C748" s="31" t="s">
        <v>2323</v>
      </c>
      <c r="D748" s="31" t="s">
        <v>2324</v>
      </c>
      <c r="E748" s="32">
        <v>40</v>
      </c>
      <c r="F748" s="30">
        <v>643</v>
      </c>
      <c r="G748" s="30">
        <v>1074</v>
      </c>
      <c r="H748" s="30">
        <v>551</v>
      </c>
      <c r="I748" s="30">
        <v>732</v>
      </c>
      <c r="J748" s="30">
        <v>806</v>
      </c>
      <c r="K748" s="30">
        <v>886</v>
      </c>
      <c r="L748" s="30">
        <v>812</v>
      </c>
      <c r="M748" s="30">
        <v>801</v>
      </c>
      <c r="N748" s="30">
        <v>785</v>
      </c>
      <c r="O748" s="30">
        <v>788</v>
      </c>
      <c r="P748" s="30">
        <v>503</v>
      </c>
      <c r="Q748" s="30">
        <v>563</v>
      </c>
      <c r="R748" s="30">
        <f t="shared" si="44"/>
        <v>8944</v>
      </c>
      <c r="S748" s="40">
        <f t="shared" si="46"/>
        <v>9391.2</v>
      </c>
      <c r="T748" s="30">
        <v>758</v>
      </c>
      <c r="U748" s="30">
        <v>704</v>
      </c>
      <c r="V748" s="30">
        <v>800</v>
      </c>
      <c r="W748" s="30">
        <v>790</v>
      </c>
      <c r="X748" s="30">
        <v>790</v>
      </c>
      <c r="Y748" s="30">
        <v>794</v>
      </c>
      <c r="Z748" s="30">
        <v>839</v>
      </c>
      <c r="AA748" s="30">
        <v>758</v>
      </c>
      <c r="AB748" s="30">
        <v>1005</v>
      </c>
      <c r="AC748" s="30">
        <v>1453</v>
      </c>
      <c r="AD748" s="30">
        <v>651</v>
      </c>
      <c r="AE748" s="30">
        <v>794</v>
      </c>
      <c r="AF748" s="30">
        <f t="shared" si="45"/>
        <v>10136</v>
      </c>
      <c r="AG748" s="40">
        <f t="shared" si="47"/>
        <v>10642.8</v>
      </c>
      <c r="AH748" s="30">
        <v>730</v>
      </c>
      <c r="AI748" s="30">
        <v>892</v>
      </c>
      <c r="AJ748" s="30">
        <v>1042</v>
      </c>
      <c r="AK748" s="33" t="s">
        <v>2280</v>
      </c>
      <c r="AL748" s="33"/>
      <c r="AM748" s="31"/>
      <c r="AN748" s="33" t="s">
        <v>2325</v>
      </c>
      <c r="AO748" s="33" t="s">
        <v>23</v>
      </c>
    </row>
    <row r="749" ht="24.95" customHeight="1" spans="1:41">
      <c r="A749" s="30" t="s">
        <v>2277</v>
      </c>
      <c r="B749" s="30">
        <v>52017138</v>
      </c>
      <c r="C749" s="31" t="s">
        <v>2326</v>
      </c>
      <c r="D749" s="31" t="s">
        <v>2327</v>
      </c>
      <c r="E749" s="32">
        <v>100</v>
      </c>
      <c r="F749" s="30">
        <v>735</v>
      </c>
      <c r="G749" s="30">
        <v>696</v>
      </c>
      <c r="H749" s="30">
        <v>765</v>
      </c>
      <c r="I749" s="30">
        <v>964</v>
      </c>
      <c r="J749" s="30">
        <v>858</v>
      </c>
      <c r="K749" s="30">
        <v>975</v>
      </c>
      <c r="L749" s="30">
        <v>782</v>
      </c>
      <c r="M749" s="30">
        <v>955</v>
      </c>
      <c r="N749" s="30">
        <v>836</v>
      </c>
      <c r="O749" s="30">
        <v>1075</v>
      </c>
      <c r="P749" s="30">
        <v>1027</v>
      </c>
      <c r="Q749" s="30">
        <v>1187</v>
      </c>
      <c r="R749" s="30">
        <f t="shared" si="44"/>
        <v>10855</v>
      </c>
      <c r="S749" s="40">
        <f t="shared" si="46"/>
        <v>11397.75</v>
      </c>
      <c r="T749" s="30">
        <v>1488</v>
      </c>
      <c r="U749" s="30">
        <v>1797</v>
      </c>
      <c r="V749" s="30">
        <v>2237</v>
      </c>
      <c r="W749" s="30">
        <v>955</v>
      </c>
      <c r="X749" s="30">
        <v>1765</v>
      </c>
      <c r="Y749" s="30">
        <v>1462</v>
      </c>
      <c r="Z749" s="30">
        <v>1545</v>
      </c>
      <c r="AA749" s="30">
        <v>2132</v>
      </c>
      <c r="AB749" s="30">
        <v>1343</v>
      </c>
      <c r="AC749" s="30">
        <v>1455</v>
      </c>
      <c r="AD749" s="30">
        <v>1604</v>
      </c>
      <c r="AE749" s="30">
        <v>1472</v>
      </c>
      <c r="AF749" s="30">
        <f t="shared" si="45"/>
        <v>19255</v>
      </c>
      <c r="AG749" s="40">
        <f t="shared" si="47"/>
        <v>20217.75</v>
      </c>
      <c r="AH749" s="30">
        <v>1594</v>
      </c>
      <c r="AI749" s="30">
        <v>2385</v>
      </c>
      <c r="AJ749" s="30">
        <v>1193</v>
      </c>
      <c r="AK749" s="33" t="s">
        <v>2280</v>
      </c>
      <c r="AL749" s="33"/>
      <c r="AM749" s="31"/>
      <c r="AN749" s="33" t="s">
        <v>2328</v>
      </c>
      <c r="AO749" s="33" t="s">
        <v>23</v>
      </c>
    </row>
    <row r="750" ht="24.95" customHeight="1" spans="1:41">
      <c r="A750" s="30" t="s">
        <v>2286</v>
      </c>
      <c r="B750" s="30">
        <v>52017219</v>
      </c>
      <c r="C750" s="31" t="s">
        <v>2329</v>
      </c>
      <c r="D750" s="31" t="s">
        <v>2330</v>
      </c>
      <c r="E750" s="32">
        <v>25</v>
      </c>
      <c r="F750" s="30">
        <v>964</v>
      </c>
      <c r="G750" s="30">
        <v>933</v>
      </c>
      <c r="H750" s="30">
        <v>272</v>
      </c>
      <c r="I750" s="30">
        <v>531</v>
      </c>
      <c r="J750" s="30">
        <v>631</v>
      </c>
      <c r="K750" s="30">
        <v>646</v>
      </c>
      <c r="L750" s="30">
        <v>637</v>
      </c>
      <c r="M750" s="30">
        <v>675</v>
      </c>
      <c r="N750" s="30">
        <v>675</v>
      </c>
      <c r="O750" s="30">
        <v>1058</v>
      </c>
      <c r="P750" s="30">
        <v>634</v>
      </c>
      <c r="Q750" s="30">
        <v>665</v>
      </c>
      <c r="R750" s="30">
        <f t="shared" si="44"/>
        <v>8321</v>
      </c>
      <c r="S750" s="40">
        <f t="shared" si="46"/>
        <v>8737.05</v>
      </c>
      <c r="T750" s="30">
        <v>1050</v>
      </c>
      <c r="U750" s="30">
        <v>996</v>
      </c>
      <c r="V750" s="30">
        <v>432</v>
      </c>
      <c r="W750" s="30">
        <v>868</v>
      </c>
      <c r="X750" s="30">
        <v>866</v>
      </c>
      <c r="Y750" s="30">
        <v>938</v>
      </c>
      <c r="Z750" s="30">
        <v>1049</v>
      </c>
      <c r="AA750" s="30">
        <v>948</v>
      </c>
      <c r="AB750" s="30">
        <v>1130</v>
      </c>
      <c r="AC750" s="30">
        <v>1033</v>
      </c>
      <c r="AD750" s="30">
        <v>791</v>
      </c>
      <c r="AE750" s="30">
        <v>1045</v>
      </c>
      <c r="AF750" s="30">
        <f t="shared" si="45"/>
        <v>11146</v>
      </c>
      <c r="AG750" s="40">
        <f t="shared" si="47"/>
        <v>11703.3</v>
      </c>
      <c r="AH750" s="30">
        <v>943</v>
      </c>
      <c r="AI750" s="30">
        <v>734</v>
      </c>
      <c r="AJ750" s="30">
        <v>465</v>
      </c>
      <c r="AK750" s="33" t="s">
        <v>2280</v>
      </c>
      <c r="AL750" s="33"/>
      <c r="AM750" s="31"/>
      <c r="AN750" s="33" t="s">
        <v>2331</v>
      </c>
      <c r="AO750" s="33" t="s">
        <v>23</v>
      </c>
    </row>
    <row r="751" ht="24.95" customHeight="1" spans="1:41">
      <c r="A751" s="30" t="s">
        <v>2332</v>
      </c>
      <c r="B751" s="30">
        <v>52003021</v>
      </c>
      <c r="C751" s="31" t="s">
        <v>2333</v>
      </c>
      <c r="D751" s="31" t="s">
        <v>2334</v>
      </c>
      <c r="E751" s="32">
        <v>50</v>
      </c>
      <c r="F751" s="30">
        <v>4916</v>
      </c>
      <c r="G751" s="30">
        <v>5848</v>
      </c>
      <c r="H751" s="30">
        <v>4020</v>
      </c>
      <c r="I751" s="30">
        <v>5371</v>
      </c>
      <c r="J751" s="30">
        <v>5276</v>
      </c>
      <c r="K751" s="30">
        <v>5659</v>
      </c>
      <c r="L751" s="30">
        <v>5569</v>
      </c>
      <c r="M751" s="30">
        <v>5390</v>
      </c>
      <c r="N751" s="30">
        <v>5668</v>
      </c>
      <c r="O751" s="30">
        <v>5876</v>
      </c>
      <c r="P751" s="30">
        <v>4743</v>
      </c>
      <c r="Q751" s="30">
        <v>5222</v>
      </c>
      <c r="R751" s="30">
        <f t="shared" si="44"/>
        <v>63558</v>
      </c>
      <c r="S751" s="40">
        <f t="shared" si="46"/>
        <v>66735.9</v>
      </c>
      <c r="T751" s="30">
        <v>4920</v>
      </c>
      <c r="U751" s="30">
        <v>5805</v>
      </c>
      <c r="V751" s="30">
        <v>4123</v>
      </c>
      <c r="W751" s="30">
        <v>4206</v>
      </c>
      <c r="X751" s="30">
        <v>4250</v>
      </c>
      <c r="Y751" s="30">
        <v>5004</v>
      </c>
      <c r="Z751" s="30">
        <v>4281</v>
      </c>
      <c r="AA751" s="30">
        <v>1432</v>
      </c>
      <c r="AB751" s="30">
        <v>0</v>
      </c>
      <c r="AC751" s="30">
        <v>0</v>
      </c>
      <c r="AD751" s="30">
        <v>0</v>
      </c>
      <c r="AE751" s="30">
        <v>0</v>
      </c>
      <c r="AF751" s="30">
        <f t="shared" si="45"/>
        <v>34021</v>
      </c>
      <c r="AG751" s="40">
        <f t="shared" si="47"/>
        <v>35722.05</v>
      </c>
      <c r="AH751" s="30">
        <v>0</v>
      </c>
      <c r="AI751" s="30">
        <v>0</v>
      </c>
      <c r="AJ751" s="30">
        <v>0</v>
      </c>
      <c r="AK751" s="33" t="s">
        <v>2335</v>
      </c>
      <c r="AL751" s="33"/>
      <c r="AM751" s="31" t="s">
        <v>2336</v>
      </c>
      <c r="AN751" s="33" t="s">
        <v>2337</v>
      </c>
      <c r="AO751" s="33" t="s">
        <v>20</v>
      </c>
    </row>
    <row r="752" ht="24.95" customHeight="1" spans="1:41">
      <c r="A752" s="30" t="s">
        <v>2338</v>
      </c>
      <c r="B752" s="30">
        <v>52020816</v>
      </c>
      <c r="C752" s="31" t="s">
        <v>2333</v>
      </c>
      <c r="D752" s="31" t="s">
        <v>2339</v>
      </c>
      <c r="E752" s="32">
        <v>200</v>
      </c>
      <c r="F752" s="30">
        <v>2719</v>
      </c>
      <c r="G752" s="30">
        <v>5159</v>
      </c>
      <c r="H752" s="30">
        <v>2112</v>
      </c>
      <c r="I752" s="30">
        <v>3227</v>
      </c>
      <c r="J752" s="30">
        <v>3558</v>
      </c>
      <c r="K752" s="30">
        <v>2804</v>
      </c>
      <c r="L752" s="30">
        <v>26131</v>
      </c>
      <c r="M752" s="30">
        <v>35797</v>
      </c>
      <c r="N752" s="30">
        <v>37214</v>
      </c>
      <c r="O752" s="30">
        <v>4953</v>
      </c>
      <c r="P752" s="30">
        <v>3296</v>
      </c>
      <c r="Q752" s="30">
        <v>12264</v>
      </c>
      <c r="R752" s="30">
        <f t="shared" si="44"/>
        <v>139234</v>
      </c>
      <c r="S752" s="40">
        <f t="shared" si="46"/>
        <v>146195.7</v>
      </c>
      <c r="T752" s="30">
        <v>12325</v>
      </c>
      <c r="U752" s="30">
        <v>12508</v>
      </c>
      <c r="V752" s="30">
        <v>8100</v>
      </c>
      <c r="W752" s="30">
        <v>14413</v>
      </c>
      <c r="X752" s="30">
        <v>7522</v>
      </c>
      <c r="Y752" s="30">
        <v>6251</v>
      </c>
      <c r="Z752" s="30">
        <v>31309</v>
      </c>
      <c r="AA752" s="30">
        <v>41138</v>
      </c>
      <c r="AB752" s="30">
        <v>48620</v>
      </c>
      <c r="AC752" s="30">
        <v>10160</v>
      </c>
      <c r="AD752" s="30">
        <v>14820</v>
      </c>
      <c r="AE752" s="30">
        <v>37080</v>
      </c>
      <c r="AF752" s="30">
        <f t="shared" si="45"/>
        <v>244246</v>
      </c>
      <c r="AG752" s="40">
        <f t="shared" si="47"/>
        <v>256458.3</v>
      </c>
      <c r="AH752" s="30">
        <v>14830</v>
      </c>
      <c r="AI752" s="30">
        <v>15600</v>
      </c>
      <c r="AJ752" s="30">
        <v>11190</v>
      </c>
      <c r="AK752" s="33" t="s">
        <v>2335</v>
      </c>
      <c r="AL752" s="33"/>
      <c r="AM752" s="31" t="s">
        <v>2340</v>
      </c>
      <c r="AN752" s="33" t="s">
        <v>2337</v>
      </c>
      <c r="AO752" s="33" t="s">
        <v>20</v>
      </c>
    </row>
    <row r="753" ht="24.95" customHeight="1" spans="1:41">
      <c r="A753" s="30" t="s">
        <v>2332</v>
      </c>
      <c r="B753" s="30">
        <v>52020817</v>
      </c>
      <c r="C753" s="31" t="s">
        <v>2333</v>
      </c>
      <c r="D753" s="31" t="s">
        <v>2341</v>
      </c>
      <c r="E753" s="32">
        <v>50</v>
      </c>
      <c r="F753" s="30">
        <v>4002</v>
      </c>
      <c r="G753" s="30">
        <v>4669</v>
      </c>
      <c r="H753" s="30">
        <v>3358</v>
      </c>
      <c r="I753" s="30">
        <v>4441</v>
      </c>
      <c r="J753" s="30">
        <v>4080</v>
      </c>
      <c r="K753" s="30">
        <v>4263</v>
      </c>
      <c r="L753" s="30">
        <v>4558</v>
      </c>
      <c r="M753" s="30">
        <v>4646</v>
      </c>
      <c r="N753" s="30">
        <v>4783</v>
      </c>
      <c r="O753" s="30">
        <v>4731</v>
      </c>
      <c r="P753" s="30">
        <v>3749</v>
      </c>
      <c r="Q753" s="30">
        <v>4969</v>
      </c>
      <c r="R753" s="30">
        <f t="shared" si="44"/>
        <v>52249</v>
      </c>
      <c r="S753" s="40">
        <f t="shared" si="46"/>
        <v>54861.45</v>
      </c>
      <c r="T753" s="30">
        <v>4764</v>
      </c>
      <c r="U753" s="30">
        <v>5611</v>
      </c>
      <c r="V753" s="30">
        <v>3848</v>
      </c>
      <c r="W753" s="30">
        <v>5002</v>
      </c>
      <c r="X753" s="30">
        <v>4190</v>
      </c>
      <c r="Y753" s="30">
        <v>4212</v>
      </c>
      <c r="Z753" s="30">
        <v>4569</v>
      </c>
      <c r="AA753" s="30">
        <v>1990</v>
      </c>
      <c r="AB753" s="30">
        <v>0</v>
      </c>
      <c r="AC753" s="30">
        <v>0</v>
      </c>
      <c r="AD753" s="30">
        <v>0</v>
      </c>
      <c r="AE753" s="30">
        <v>0</v>
      </c>
      <c r="AF753" s="30">
        <f t="shared" si="45"/>
        <v>34186</v>
      </c>
      <c r="AG753" s="40">
        <f t="shared" si="47"/>
        <v>35895.3</v>
      </c>
      <c r="AH753" s="30">
        <v>0</v>
      </c>
      <c r="AI753" s="30">
        <v>0</v>
      </c>
      <c r="AJ753" s="30">
        <v>0</v>
      </c>
      <c r="AK753" s="33" t="s">
        <v>2335</v>
      </c>
      <c r="AL753" s="33"/>
      <c r="AM753" s="31" t="s">
        <v>2340</v>
      </c>
      <c r="AN753" s="33" t="s">
        <v>2337</v>
      </c>
      <c r="AO753" s="33" t="s">
        <v>20</v>
      </c>
    </row>
    <row r="754" ht="24.95" customHeight="1" spans="1:41">
      <c r="A754" s="30" t="s">
        <v>2338</v>
      </c>
      <c r="B754" s="30">
        <v>52003020</v>
      </c>
      <c r="C754" s="31" t="s">
        <v>2333</v>
      </c>
      <c r="D754" s="31" t="s">
        <v>2342</v>
      </c>
      <c r="E754" s="32">
        <v>200</v>
      </c>
      <c r="F754" s="30">
        <v>20975</v>
      </c>
      <c r="G754" s="30">
        <v>29902</v>
      </c>
      <c r="H754" s="30">
        <v>17625</v>
      </c>
      <c r="I754" s="30">
        <v>26091</v>
      </c>
      <c r="J754" s="30">
        <v>28034</v>
      </c>
      <c r="K754" s="30">
        <v>39780</v>
      </c>
      <c r="L754" s="30">
        <v>27786</v>
      </c>
      <c r="M754" s="30">
        <v>32758</v>
      </c>
      <c r="N754" s="30">
        <v>35235</v>
      </c>
      <c r="O754" s="30">
        <v>29308</v>
      </c>
      <c r="P754" s="30">
        <v>23387</v>
      </c>
      <c r="Q754" s="30">
        <v>24414</v>
      </c>
      <c r="R754" s="30">
        <f t="shared" si="44"/>
        <v>335295</v>
      </c>
      <c r="S754" s="40">
        <f t="shared" si="46"/>
        <v>352059.75</v>
      </c>
      <c r="T754" s="30">
        <v>34721</v>
      </c>
      <c r="U754" s="30">
        <v>26001</v>
      </c>
      <c r="V754" s="30">
        <v>42302</v>
      </c>
      <c r="W754" s="30">
        <v>26290</v>
      </c>
      <c r="X754" s="30">
        <v>31648</v>
      </c>
      <c r="Y754" s="30">
        <v>32400</v>
      </c>
      <c r="Z754" s="30">
        <v>38954</v>
      </c>
      <c r="AA754" s="30">
        <v>42495</v>
      </c>
      <c r="AB754" s="30">
        <v>56710</v>
      </c>
      <c r="AC754" s="30">
        <v>38240</v>
      </c>
      <c r="AD754" s="30">
        <v>36700</v>
      </c>
      <c r="AE754" s="30">
        <v>7680</v>
      </c>
      <c r="AF754" s="30">
        <f t="shared" si="45"/>
        <v>414141</v>
      </c>
      <c r="AG754" s="40">
        <f t="shared" si="47"/>
        <v>434848.05</v>
      </c>
      <c r="AH754" s="30">
        <v>38620</v>
      </c>
      <c r="AI754" s="30">
        <v>34910</v>
      </c>
      <c r="AJ754" s="30">
        <v>31900</v>
      </c>
      <c r="AK754" s="33" t="s">
        <v>2335</v>
      </c>
      <c r="AL754" s="33"/>
      <c r="AM754" s="31" t="s">
        <v>2336</v>
      </c>
      <c r="AN754" s="33" t="s">
        <v>2337</v>
      </c>
      <c r="AO754" s="33" t="s">
        <v>20</v>
      </c>
    </row>
    <row r="755" ht="24.95" customHeight="1" spans="1:41">
      <c r="A755" s="30" t="s">
        <v>2338</v>
      </c>
      <c r="B755" s="30">
        <v>52020945</v>
      </c>
      <c r="C755" s="31" t="s">
        <v>2343</v>
      </c>
      <c r="D755" s="31" t="s">
        <v>2344</v>
      </c>
      <c r="E755" s="32">
        <v>100</v>
      </c>
      <c r="F755" s="30">
        <v>3616</v>
      </c>
      <c r="G755" s="30">
        <v>5640</v>
      </c>
      <c r="H755" s="30">
        <v>2638</v>
      </c>
      <c r="I755" s="30">
        <v>3558</v>
      </c>
      <c r="J755" s="30">
        <v>5642</v>
      </c>
      <c r="K755" s="30">
        <v>4510</v>
      </c>
      <c r="L755" s="30">
        <v>6831</v>
      </c>
      <c r="M755" s="30">
        <v>13321</v>
      </c>
      <c r="N755" s="30">
        <v>13182</v>
      </c>
      <c r="O755" s="30">
        <v>5630</v>
      </c>
      <c r="P755" s="30">
        <v>3561</v>
      </c>
      <c r="Q755" s="30">
        <v>3403</v>
      </c>
      <c r="R755" s="30">
        <f t="shared" si="44"/>
        <v>71532</v>
      </c>
      <c r="S755" s="40">
        <f t="shared" si="46"/>
        <v>75108.6</v>
      </c>
      <c r="T755" s="30">
        <v>2532</v>
      </c>
      <c r="U755" s="30">
        <v>3279</v>
      </c>
      <c r="V755" s="30">
        <v>4207</v>
      </c>
      <c r="W755" s="30">
        <v>2995</v>
      </c>
      <c r="X755" s="30">
        <v>5244</v>
      </c>
      <c r="Y755" s="30">
        <v>4653</v>
      </c>
      <c r="Z755" s="30">
        <v>7357</v>
      </c>
      <c r="AA755" s="30">
        <v>9841</v>
      </c>
      <c r="AB755" s="30">
        <v>11876</v>
      </c>
      <c r="AC755" s="30">
        <v>7178</v>
      </c>
      <c r="AD755" s="30">
        <v>7570</v>
      </c>
      <c r="AE755" s="30">
        <v>5273</v>
      </c>
      <c r="AF755" s="30">
        <f t="shared" si="45"/>
        <v>72005</v>
      </c>
      <c r="AG755" s="40">
        <f t="shared" si="47"/>
        <v>75605.25</v>
      </c>
      <c r="AH755" s="30">
        <v>6221</v>
      </c>
      <c r="AI755" s="30">
        <v>4322</v>
      </c>
      <c r="AJ755" s="30">
        <v>3690</v>
      </c>
      <c r="AK755" s="33" t="s">
        <v>2335</v>
      </c>
      <c r="AL755" s="33"/>
      <c r="AM755" s="31" t="s">
        <v>2345</v>
      </c>
      <c r="AN755" s="33" t="s">
        <v>2346</v>
      </c>
      <c r="AO755" s="33" t="s">
        <v>20</v>
      </c>
    </row>
    <row r="756" ht="24.95" customHeight="1" spans="1:41">
      <c r="A756" s="30" t="s">
        <v>2338</v>
      </c>
      <c r="B756" s="30">
        <v>52008481</v>
      </c>
      <c r="C756" s="31" t="s">
        <v>2347</v>
      </c>
      <c r="D756" s="31" t="s">
        <v>2348</v>
      </c>
      <c r="E756" s="32">
        <v>100</v>
      </c>
      <c r="F756" s="30">
        <v>367</v>
      </c>
      <c r="G756" s="30">
        <v>181</v>
      </c>
      <c r="H756" s="30">
        <v>201</v>
      </c>
      <c r="I756" s="30">
        <v>328</v>
      </c>
      <c r="J756" s="30">
        <v>331</v>
      </c>
      <c r="K756" s="30">
        <v>1393</v>
      </c>
      <c r="L756" s="30">
        <v>461</v>
      </c>
      <c r="M756" s="30">
        <v>1415</v>
      </c>
      <c r="N756" s="30">
        <v>1933</v>
      </c>
      <c r="O756" s="30">
        <v>586</v>
      </c>
      <c r="P756" s="30">
        <v>325</v>
      </c>
      <c r="Q756" s="30">
        <v>327</v>
      </c>
      <c r="R756" s="30">
        <f t="shared" si="44"/>
        <v>7848</v>
      </c>
      <c r="S756" s="40">
        <f t="shared" si="46"/>
        <v>8240.4</v>
      </c>
      <c r="T756" s="30">
        <v>313</v>
      </c>
      <c r="U756" s="30">
        <v>437</v>
      </c>
      <c r="V756" s="30">
        <v>166</v>
      </c>
      <c r="W756" s="30">
        <v>494</v>
      </c>
      <c r="X756" s="30">
        <v>477</v>
      </c>
      <c r="Y756" s="30">
        <v>1535</v>
      </c>
      <c r="Z756" s="30">
        <v>706</v>
      </c>
      <c r="AA756" s="30">
        <v>1192</v>
      </c>
      <c r="AB756" s="30">
        <v>1192</v>
      </c>
      <c r="AC756" s="30">
        <v>515</v>
      </c>
      <c r="AD756" s="30">
        <v>484</v>
      </c>
      <c r="AE756" s="30">
        <v>423</v>
      </c>
      <c r="AF756" s="30">
        <f t="shared" si="45"/>
        <v>7934</v>
      </c>
      <c r="AG756" s="40">
        <f t="shared" si="47"/>
        <v>8330.7</v>
      </c>
      <c r="AH756" s="30">
        <v>364</v>
      </c>
      <c r="AI756" s="30">
        <v>323</v>
      </c>
      <c r="AJ756" s="30">
        <v>194</v>
      </c>
      <c r="AK756" s="33" t="s">
        <v>2335</v>
      </c>
      <c r="AL756" s="33"/>
      <c r="AM756" s="31" t="s">
        <v>2349</v>
      </c>
      <c r="AN756" s="33" t="s">
        <v>2350</v>
      </c>
      <c r="AO756" s="33" t="s">
        <v>27</v>
      </c>
    </row>
    <row r="757" ht="24.95" customHeight="1" spans="1:41">
      <c r="A757" s="30" t="s">
        <v>2338</v>
      </c>
      <c r="B757" s="30">
        <v>52002180</v>
      </c>
      <c r="C757" s="31" t="s">
        <v>2351</v>
      </c>
      <c r="D757" s="31" t="s">
        <v>2352</v>
      </c>
      <c r="E757" s="32">
        <v>200</v>
      </c>
      <c r="F757" s="30">
        <v>0</v>
      </c>
      <c r="G757" s="30">
        <v>0</v>
      </c>
      <c r="H757" s="30">
        <v>1072</v>
      </c>
      <c r="I757" s="30">
        <v>408</v>
      </c>
      <c r="J757" s="30">
        <v>846</v>
      </c>
      <c r="K757" s="30">
        <v>1405</v>
      </c>
      <c r="L757" s="30">
        <v>753</v>
      </c>
      <c r="M757" s="30">
        <v>2963</v>
      </c>
      <c r="N757" s="30">
        <v>6010</v>
      </c>
      <c r="O757" s="30">
        <v>7730</v>
      </c>
      <c r="P757" s="30">
        <v>4820</v>
      </c>
      <c r="Q757" s="30">
        <v>6290</v>
      </c>
      <c r="R757" s="30">
        <f t="shared" si="44"/>
        <v>32297</v>
      </c>
      <c r="S757" s="40">
        <f t="shared" si="46"/>
        <v>33911.85</v>
      </c>
      <c r="T757" s="30">
        <v>5470</v>
      </c>
      <c r="U757" s="30">
        <v>5470</v>
      </c>
      <c r="V757" s="30">
        <v>1740</v>
      </c>
      <c r="W757" s="30">
        <v>3010</v>
      </c>
      <c r="X757" s="30">
        <v>2930</v>
      </c>
      <c r="Y757" s="30">
        <v>3560</v>
      </c>
      <c r="Z757" s="30">
        <v>7100</v>
      </c>
      <c r="AA757" s="30">
        <v>3650</v>
      </c>
      <c r="AB757" s="30">
        <v>3760</v>
      </c>
      <c r="AC757" s="30">
        <v>2930</v>
      </c>
      <c r="AD757" s="30">
        <v>3130</v>
      </c>
      <c r="AE757" s="30">
        <v>2700</v>
      </c>
      <c r="AF757" s="30">
        <f t="shared" si="45"/>
        <v>45450</v>
      </c>
      <c r="AG757" s="40">
        <f t="shared" si="47"/>
        <v>47722.5</v>
      </c>
      <c r="AH757" s="30">
        <v>5750</v>
      </c>
      <c r="AI757" s="30">
        <v>1760</v>
      </c>
      <c r="AJ757" s="30">
        <v>1400</v>
      </c>
      <c r="AK757" s="33" t="s">
        <v>2335</v>
      </c>
      <c r="AL757" s="33"/>
      <c r="AM757" s="31"/>
      <c r="AN757" s="33" t="s">
        <v>2353</v>
      </c>
      <c r="AO757" s="33" t="s">
        <v>20</v>
      </c>
    </row>
    <row r="758" ht="24.95" customHeight="1" spans="1:41">
      <c r="A758" s="30" t="s">
        <v>2338</v>
      </c>
      <c r="B758" s="30">
        <v>52002990</v>
      </c>
      <c r="C758" s="31" t="s">
        <v>2354</v>
      </c>
      <c r="D758" s="31" t="s">
        <v>2355</v>
      </c>
      <c r="E758" s="32">
        <v>25</v>
      </c>
      <c r="F758" s="30">
        <v>629</v>
      </c>
      <c r="G758" s="30">
        <v>527</v>
      </c>
      <c r="H758" s="30">
        <v>632</v>
      </c>
      <c r="I758" s="30">
        <v>877</v>
      </c>
      <c r="J758" s="30">
        <v>1043</v>
      </c>
      <c r="K758" s="30">
        <v>1269</v>
      </c>
      <c r="L758" s="30">
        <v>1372</v>
      </c>
      <c r="M758" s="30">
        <v>1500</v>
      </c>
      <c r="N758" s="30">
        <v>1638</v>
      </c>
      <c r="O758" s="30">
        <v>892</v>
      </c>
      <c r="P758" s="30">
        <v>640</v>
      </c>
      <c r="Q758" s="30">
        <v>735</v>
      </c>
      <c r="R758" s="30">
        <f t="shared" si="44"/>
        <v>11754</v>
      </c>
      <c r="S758" s="40">
        <f t="shared" si="46"/>
        <v>12341.7</v>
      </c>
      <c r="T758" s="30">
        <v>443</v>
      </c>
      <c r="U758" s="30">
        <v>498</v>
      </c>
      <c r="V758" s="30">
        <v>211</v>
      </c>
      <c r="W758" s="30">
        <v>699</v>
      </c>
      <c r="X758" s="30">
        <v>934</v>
      </c>
      <c r="Y758" s="30">
        <v>1042</v>
      </c>
      <c r="Z758" s="30">
        <v>950</v>
      </c>
      <c r="AA758" s="30">
        <v>916</v>
      </c>
      <c r="AB758" s="30">
        <v>637</v>
      </c>
      <c r="AC758" s="30">
        <v>488</v>
      </c>
      <c r="AD758" s="30">
        <v>366</v>
      </c>
      <c r="AE758" s="30">
        <v>360</v>
      </c>
      <c r="AF758" s="30">
        <f t="shared" si="45"/>
        <v>7544</v>
      </c>
      <c r="AG758" s="40">
        <f t="shared" si="47"/>
        <v>7921.2</v>
      </c>
      <c r="AH758" s="30">
        <v>371</v>
      </c>
      <c r="AI758" s="30">
        <v>322</v>
      </c>
      <c r="AJ758" s="30">
        <v>225</v>
      </c>
      <c r="AK758" s="33" t="s">
        <v>2335</v>
      </c>
      <c r="AL758" s="33"/>
      <c r="AM758" s="31"/>
      <c r="AN758" s="33" t="s">
        <v>2356</v>
      </c>
      <c r="AO758" s="33" t="s">
        <v>23</v>
      </c>
    </row>
    <row r="759" ht="24.95" customHeight="1" spans="1:41">
      <c r="A759" s="30" t="s">
        <v>2338</v>
      </c>
      <c r="B759" s="30">
        <v>52002996</v>
      </c>
      <c r="C759" s="31" t="s">
        <v>2357</v>
      </c>
      <c r="D759" s="31" t="s">
        <v>2358</v>
      </c>
      <c r="E759" s="32">
        <v>100</v>
      </c>
      <c r="F759" s="30">
        <v>2493</v>
      </c>
      <c r="G759" s="30">
        <v>2331</v>
      </c>
      <c r="H759" s="30">
        <v>1615</v>
      </c>
      <c r="I759" s="30">
        <v>1987</v>
      </c>
      <c r="J759" s="30">
        <v>1791</v>
      </c>
      <c r="K759" s="30">
        <v>2722</v>
      </c>
      <c r="L759" s="30">
        <v>2851</v>
      </c>
      <c r="M759" s="30">
        <v>3598</v>
      </c>
      <c r="N759" s="30">
        <v>3459</v>
      </c>
      <c r="O759" s="30">
        <v>4138</v>
      </c>
      <c r="P759" s="30">
        <v>3094</v>
      </c>
      <c r="Q759" s="30">
        <v>2797</v>
      </c>
      <c r="R759" s="30">
        <f t="shared" si="44"/>
        <v>32876</v>
      </c>
      <c r="S759" s="40">
        <f t="shared" si="46"/>
        <v>34519.8</v>
      </c>
      <c r="T759" s="30">
        <v>2775</v>
      </c>
      <c r="U759" s="30">
        <v>3245</v>
      </c>
      <c r="V759" s="30">
        <v>1758</v>
      </c>
      <c r="W759" s="30">
        <v>2521</v>
      </c>
      <c r="X759" s="30">
        <v>2219</v>
      </c>
      <c r="Y759" s="30">
        <v>2377</v>
      </c>
      <c r="Z759" s="30">
        <v>2511</v>
      </c>
      <c r="AA759" s="30">
        <v>2804</v>
      </c>
      <c r="AB759" s="30">
        <v>2807</v>
      </c>
      <c r="AC759" s="30">
        <v>3030</v>
      </c>
      <c r="AD759" s="30">
        <v>2758</v>
      </c>
      <c r="AE759" s="30">
        <v>2602</v>
      </c>
      <c r="AF759" s="30">
        <f t="shared" si="45"/>
        <v>31407</v>
      </c>
      <c r="AG759" s="40">
        <f t="shared" si="47"/>
        <v>32977.35</v>
      </c>
      <c r="AH759" s="30">
        <v>2770</v>
      </c>
      <c r="AI759" s="30">
        <v>3873</v>
      </c>
      <c r="AJ759" s="30">
        <v>6440</v>
      </c>
      <c r="AK759" s="33" t="s">
        <v>2335</v>
      </c>
      <c r="AL759" s="33"/>
      <c r="AM759" s="31"/>
      <c r="AN759" s="33" t="s">
        <v>2359</v>
      </c>
      <c r="AO759" s="33" t="s">
        <v>23</v>
      </c>
    </row>
    <row r="760" ht="24.95" customHeight="1" spans="1:41">
      <c r="A760" s="30" t="s">
        <v>2338</v>
      </c>
      <c r="B760" s="30">
        <v>52005161</v>
      </c>
      <c r="C760" s="31" t="s">
        <v>2360</v>
      </c>
      <c r="D760" s="31" t="s">
        <v>2361</v>
      </c>
      <c r="E760" s="32">
        <v>100</v>
      </c>
      <c r="F760" s="30">
        <v>3377</v>
      </c>
      <c r="G760" s="30">
        <v>1989</v>
      </c>
      <c r="H760" s="30">
        <v>1212</v>
      </c>
      <c r="I760" s="30">
        <v>1820</v>
      </c>
      <c r="J760" s="30">
        <v>1248</v>
      </c>
      <c r="K760" s="30">
        <v>3090</v>
      </c>
      <c r="L760" s="30">
        <v>2986</v>
      </c>
      <c r="M760" s="30">
        <v>2597</v>
      </c>
      <c r="N760" s="30">
        <v>2279</v>
      </c>
      <c r="O760" s="30">
        <v>2404</v>
      </c>
      <c r="P760" s="30">
        <v>2211</v>
      </c>
      <c r="Q760" s="30">
        <v>2666</v>
      </c>
      <c r="R760" s="30">
        <f t="shared" si="44"/>
        <v>27879</v>
      </c>
      <c r="S760" s="40">
        <f t="shared" si="46"/>
        <v>29272.95</v>
      </c>
      <c r="T760" s="30">
        <v>2863</v>
      </c>
      <c r="U760" s="30">
        <v>2991</v>
      </c>
      <c r="V760" s="30">
        <v>1327</v>
      </c>
      <c r="W760" s="30">
        <v>2018</v>
      </c>
      <c r="X760" s="30">
        <v>1842</v>
      </c>
      <c r="Y760" s="30">
        <v>1949</v>
      </c>
      <c r="Z760" s="30">
        <v>1816</v>
      </c>
      <c r="AA760" s="30">
        <v>1839</v>
      </c>
      <c r="AB760" s="30">
        <v>2050</v>
      </c>
      <c r="AC760" s="30">
        <v>2277</v>
      </c>
      <c r="AD760" s="30">
        <v>2272</v>
      </c>
      <c r="AE760" s="30">
        <v>2835</v>
      </c>
      <c r="AF760" s="30">
        <f t="shared" si="45"/>
        <v>26079</v>
      </c>
      <c r="AG760" s="40">
        <f t="shared" si="47"/>
        <v>27382.95</v>
      </c>
      <c r="AH760" s="30">
        <v>2959</v>
      </c>
      <c r="AI760" s="30">
        <v>2196</v>
      </c>
      <c r="AJ760" s="30">
        <v>1849</v>
      </c>
      <c r="AK760" s="33" t="s">
        <v>2335</v>
      </c>
      <c r="AL760" s="33"/>
      <c r="AM760" s="31" t="s">
        <v>2362</v>
      </c>
      <c r="AN760" s="33" t="s">
        <v>2363</v>
      </c>
      <c r="AO760" s="33" t="s">
        <v>23</v>
      </c>
    </row>
    <row r="761" ht="24.95" customHeight="1" spans="1:41">
      <c r="A761" s="30" t="s">
        <v>2338</v>
      </c>
      <c r="B761" s="30">
        <v>52010006</v>
      </c>
      <c r="C761" s="31" t="s">
        <v>2364</v>
      </c>
      <c r="D761" s="31" t="s">
        <v>2365</v>
      </c>
      <c r="E761" s="32">
        <v>100</v>
      </c>
      <c r="F761" s="30">
        <v>1629</v>
      </c>
      <c r="G761" s="30">
        <v>788</v>
      </c>
      <c r="H761" s="30">
        <v>1422</v>
      </c>
      <c r="I761" s="30">
        <v>1900</v>
      </c>
      <c r="J761" s="30">
        <v>2569</v>
      </c>
      <c r="K761" s="30">
        <v>3933</v>
      </c>
      <c r="L761" s="30">
        <v>3295</v>
      </c>
      <c r="M761" s="30">
        <v>3074</v>
      </c>
      <c r="N761" s="30">
        <v>3388</v>
      </c>
      <c r="O761" s="30">
        <v>3827</v>
      </c>
      <c r="P761" s="30">
        <v>3000</v>
      </c>
      <c r="Q761" s="30">
        <v>3564</v>
      </c>
      <c r="R761" s="30">
        <f t="shared" si="44"/>
        <v>32389</v>
      </c>
      <c r="S761" s="40">
        <f t="shared" si="46"/>
        <v>34008.45</v>
      </c>
      <c r="T761" s="30">
        <v>3549</v>
      </c>
      <c r="U761" s="30">
        <v>4017</v>
      </c>
      <c r="V761" s="30">
        <v>1240</v>
      </c>
      <c r="W761" s="30">
        <v>3755</v>
      </c>
      <c r="X761" s="30">
        <v>4045</v>
      </c>
      <c r="Y761" s="30">
        <v>4559</v>
      </c>
      <c r="Z761" s="30">
        <v>4394</v>
      </c>
      <c r="AA761" s="30">
        <v>4991</v>
      </c>
      <c r="AB761" s="30">
        <v>4721</v>
      </c>
      <c r="AC761" s="30">
        <v>4340</v>
      </c>
      <c r="AD761" s="30">
        <v>4277</v>
      </c>
      <c r="AE761" s="30">
        <v>6100</v>
      </c>
      <c r="AF761" s="30">
        <f t="shared" si="45"/>
        <v>49988</v>
      </c>
      <c r="AG761" s="40">
        <f t="shared" si="47"/>
        <v>52487.4</v>
      </c>
      <c r="AH761" s="30">
        <v>6136</v>
      </c>
      <c r="AI761" s="30">
        <v>5319</v>
      </c>
      <c r="AJ761" s="30">
        <v>3788</v>
      </c>
      <c r="AK761" s="33" t="s">
        <v>2335</v>
      </c>
      <c r="AL761" s="33"/>
      <c r="AM761" s="31"/>
      <c r="AN761" s="33" t="s">
        <v>2366</v>
      </c>
      <c r="AO761" s="33" t="s">
        <v>23</v>
      </c>
    </row>
    <row r="762" ht="24.95" customHeight="1" spans="1:41">
      <c r="A762" s="30" t="s">
        <v>2338</v>
      </c>
      <c r="B762" s="30">
        <v>52009925</v>
      </c>
      <c r="C762" s="31" t="s">
        <v>2367</v>
      </c>
      <c r="D762" s="31" t="s">
        <v>2368</v>
      </c>
      <c r="E762" s="32">
        <v>25</v>
      </c>
      <c r="F762" s="30">
        <v>4454</v>
      </c>
      <c r="G762" s="30">
        <v>517</v>
      </c>
      <c r="H762" s="30">
        <v>577</v>
      </c>
      <c r="I762" s="30">
        <v>752</v>
      </c>
      <c r="J762" s="30">
        <v>808</v>
      </c>
      <c r="K762" s="30">
        <v>944</v>
      </c>
      <c r="L762" s="30">
        <v>915</v>
      </c>
      <c r="M762" s="30">
        <v>871</v>
      </c>
      <c r="N762" s="30">
        <v>1048</v>
      </c>
      <c r="O762" s="30">
        <v>1145</v>
      </c>
      <c r="P762" s="30">
        <v>681</v>
      </c>
      <c r="Q762" s="30">
        <v>804</v>
      </c>
      <c r="R762" s="30">
        <f t="shared" si="44"/>
        <v>13516</v>
      </c>
      <c r="S762" s="40">
        <f t="shared" si="46"/>
        <v>14191.8</v>
      </c>
      <c r="T762" s="30">
        <v>1104</v>
      </c>
      <c r="U762" s="30">
        <v>979</v>
      </c>
      <c r="V762" s="30">
        <v>276</v>
      </c>
      <c r="W762" s="30">
        <v>884</v>
      </c>
      <c r="X762" s="30">
        <v>946</v>
      </c>
      <c r="Y762" s="30">
        <v>1022</v>
      </c>
      <c r="Z762" s="30">
        <v>1314</v>
      </c>
      <c r="AA762" s="30">
        <v>1210</v>
      </c>
      <c r="AB762" s="30">
        <v>1165</v>
      </c>
      <c r="AC762" s="30">
        <v>1010</v>
      </c>
      <c r="AD762" s="30">
        <v>770</v>
      </c>
      <c r="AE762" s="30">
        <v>743</v>
      </c>
      <c r="AF762" s="30">
        <f t="shared" si="45"/>
        <v>11423</v>
      </c>
      <c r="AG762" s="40">
        <f t="shared" si="47"/>
        <v>11994.15</v>
      </c>
      <c r="AH762" s="30">
        <v>825</v>
      </c>
      <c r="AI762" s="30">
        <v>815</v>
      </c>
      <c r="AJ762" s="30">
        <v>493</v>
      </c>
      <c r="AK762" s="33" t="s">
        <v>2335</v>
      </c>
      <c r="AL762" s="33"/>
      <c r="AM762" s="31"/>
      <c r="AN762" s="33"/>
      <c r="AO762" s="33" t="s">
        <v>23</v>
      </c>
    </row>
    <row r="763" ht="24.95" customHeight="1" spans="1:41">
      <c r="A763" s="30" t="s">
        <v>2338</v>
      </c>
      <c r="B763" s="30">
        <v>52002526</v>
      </c>
      <c r="C763" s="31" t="s">
        <v>2369</v>
      </c>
      <c r="D763" s="31" t="s">
        <v>2370</v>
      </c>
      <c r="E763" s="32">
        <v>50</v>
      </c>
      <c r="F763" s="30">
        <v>984</v>
      </c>
      <c r="G763" s="30">
        <v>1321</v>
      </c>
      <c r="H763" s="30">
        <v>713</v>
      </c>
      <c r="I763" s="30">
        <v>795</v>
      </c>
      <c r="J763" s="30">
        <v>812</v>
      </c>
      <c r="K763" s="30">
        <v>1193</v>
      </c>
      <c r="L763" s="30">
        <v>1236</v>
      </c>
      <c r="M763" s="30">
        <v>1354</v>
      </c>
      <c r="N763" s="30">
        <v>1987</v>
      </c>
      <c r="O763" s="30">
        <v>1258</v>
      </c>
      <c r="P763" s="30">
        <v>790</v>
      </c>
      <c r="Q763" s="30">
        <v>987</v>
      </c>
      <c r="R763" s="30">
        <f t="shared" si="44"/>
        <v>13430</v>
      </c>
      <c r="S763" s="40">
        <f t="shared" si="46"/>
        <v>14101.5</v>
      </c>
      <c r="T763" s="30">
        <v>1150</v>
      </c>
      <c r="U763" s="30">
        <v>1547</v>
      </c>
      <c r="V763" s="30">
        <v>1157</v>
      </c>
      <c r="W763" s="30">
        <v>1076</v>
      </c>
      <c r="X763" s="30">
        <v>989</v>
      </c>
      <c r="Y763" s="30">
        <v>872</v>
      </c>
      <c r="Z763" s="30">
        <v>629</v>
      </c>
      <c r="AA763" s="30">
        <v>558</v>
      </c>
      <c r="AB763" s="30">
        <v>482</v>
      </c>
      <c r="AC763" s="30">
        <v>435</v>
      </c>
      <c r="AD763" s="30">
        <v>463</v>
      </c>
      <c r="AE763" s="30">
        <v>493</v>
      </c>
      <c r="AF763" s="30">
        <f t="shared" si="45"/>
        <v>9851</v>
      </c>
      <c r="AG763" s="40">
        <f t="shared" si="47"/>
        <v>10343.55</v>
      </c>
      <c r="AH763" s="30">
        <v>633</v>
      </c>
      <c r="AI763" s="30">
        <v>900</v>
      </c>
      <c r="AJ763" s="30">
        <v>834</v>
      </c>
      <c r="AK763" s="33" t="s">
        <v>2335</v>
      </c>
      <c r="AL763" s="33"/>
      <c r="AM763" s="31"/>
      <c r="AN763" s="33"/>
      <c r="AO763" s="33" t="s">
        <v>20</v>
      </c>
    </row>
    <row r="764" ht="24.95" customHeight="1" spans="1:41">
      <c r="A764" s="30" t="s">
        <v>2338</v>
      </c>
      <c r="B764" s="30">
        <v>52005164</v>
      </c>
      <c r="C764" s="31" t="s">
        <v>2371</v>
      </c>
      <c r="D764" s="31" t="s">
        <v>2372</v>
      </c>
      <c r="E764" s="32">
        <v>25</v>
      </c>
      <c r="F764" s="30">
        <v>1083</v>
      </c>
      <c r="G764" s="30">
        <v>1163</v>
      </c>
      <c r="H764" s="30">
        <v>972</v>
      </c>
      <c r="I764" s="30">
        <v>1094</v>
      </c>
      <c r="J764" s="30">
        <v>1106</v>
      </c>
      <c r="K764" s="30">
        <v>1114</v>
      </c>
      <c r="L764" s="30">
        <v>1048</v>
      </c>
      <c r="M764" s="30">
        <v>902</v>
      </c>
      <c r="N764" s="30">
        <v>934</v>
      </c>
      <c r="O764" s="30">
        <v>1026</v>
      </c>
      <c r="P764" s="30">
        <v>761</v>
      </c>
      <c r="Q764" s="30">
        <v>761</v>
      </c>
      <c r="R764" s="30">
        <f t="shared" si="44"/>
        <v>11964</v>
      </c>
      <c r="S764" s="40">
        <f t="shared" si="46"/>
        <v>12562.2</v>
      </c>
      <c r="T764" s="30">
        <v>802</v>
      </c>
      <c r="U764" s="30">
        <v>1152</v>
      </c>
      <c r="V764" s="30">
        <v>675</v>
      </c>
      <c r="W764" s="30">
        <v>852</v>
      </c>
      <c r="X764" s="30">
        <v>1037</v>
      </c>
      <c r="Y764" s="30">
        <v>1046</v>
      </c>
      <c r="Z764" s="30">
        <v>1123</v>
      </c>
      <c r="AA764" s="30">
        <v>1151</v>
      </c>
      <c r="AB764" s="30">
        <v>1478</v>
      </c>
      <c r="AC764" s="30">
        <v>1111</v>
      </c>
      <c r="AD764" s="30">
        <v>736</v>
      </c>
      <c r="AE764" s="30">
        <v>710</v>
      </c>
      <c r="AF764" s="30">
        <f t="shared" si="45"/>
        <v>11873</v>
      </c>
      <c r="AG764" s="40">
        <f t="shared" si="47"/>
        <v>12466.65</v>
      </c>
      <c r="AH764" s="30">
        <v>793</v>
      </c>
      <c r="AI764" s="30">
        <v>796</v>
      </c>
      <c r="AJ764" s="30">
        <v>421</v>
      </c>
      <c r="AK764" s="33" t="s">
        <v>2335</v>
      </c>
      <c r="AL764" s="33"/>
      <c r="AM764" s="31" t="s">
        <v>2373</v>
      </c>
      <c r="AN764" s="33" t="s">
        <v>2374</v>
      </c>
      <c r="AO764" s="33" t="s">
        <v>20</v>
      </c>
    </row>
    <row r="765" ht="24.95" customHeight="1" spans="1:41">
      <c r="A765" s="30" t="s">
        <v>2338</v>
      </c>
      <c r="B765" s="30">
        <v>52020349</v>
      </c>
      <c r="C765" s="31" t="s">
        <v>2375</v>
      </c>
      <c r="D765" s="31" t="s">
        <v>2376</v>
      </c>
      <c r="E765" s="32">
        <v>500</v>
      </c>
      <c r="F765" s="30">
        <v>14084</v>
      </c>
      <c r="G765" s="30">
        <v>19353</v>
      </c>
      <c r="H765" s="30">
        <v>12744</v>
      </c>
      <c r="I765" s="30">
        <v>17316</v>
      </c>
      <c r="J765" s="30">
        <v>18881</v>
      </c>
      <c r="K765" s="30">
        <v>24224</v>
      </c>
      <c r="L765" s="30">
        <v>28869</v>
      </c>
      <c r="M765" s="30">
        <v>31365</v>
      </c>
      <c r="N765" s="30">
        <v>38370</v>
      </c>
      <c r="O765" s="30">
        <v>23132</v>
      </c>
      <c r="P765" s="30">
        <v>17734</v>
      </c>
      <c r="Q765" s="30">
        <v>22482</v>
      </c>
      <c r="R765" s="30">
        <f t="shared" si="44"/>
        <v>268554</v>
      </c>
      <c r="S765" s="40">
        <f t="shared" si="46"/>
        <v>281981.7</v>
      </c>
      <c r="T765" s="30">
        <v>25033</v>
      </c>
      <c r="U765" s="30">
        <v>24077</v>
      </c>
      <c r="V765" s="30">
        <v>24623</v>
      </c>
      <c r="W765" s="30">
        <v>23429</v>
      </c>
      <c r="X765" s="30">
        <v>23921</v>
      </c>
      <c r="Y765" s="30">
        <v>25316</v>
      </c>
      <c r="Z765" s="30">
        <v>41025</v>
      </c>
      <c r="AA765" s="30">
        <v>39483</v>
      </c>
      <c r="AB765" s="30">
        <v>83069</v>
      </c>
      <c r="AC765" s="30">
        <v>36665</v>
      </c>
      <c r="AD765" s="30">
        <v>39869</v>
      </c>
      <c r="AE765" s="30">
        <v>33133</v>
      </c>
      <c r="AF765" s="30">
        <f t="shared" si="45"/>
        <v>419643</v>
      </c>
      <c r="AG765" s="40">
        <f t="shared" si="47"/>
        <v>440625.15</v>
      </c>
      <c r="AH765" s="30">
        <v>50409</v>
      </c>
      <c r="AI765" s="30">
        <v>3189</v>
      </c>
      <c r="AJ765" s="30">
        <v>25284</v>
      </c>
      <c r="AK765" s="33" t="s">
        <v>2335</v>
      </c>
      <c r="AL765" s="33"/>
      <c r="AM765" s="31"/>
      <c r="AN765" s="33"/>
      <c r="AO765" s="33" t="s">
        <v>750</v>
      </c>
    </row>
    <row r="766" ht="24.95" customHeight="1" spans="1:41">
      <c r="A766" s="30" t="s">
        <v>2377</v>
      </c>
      <c r="B766" s="30">
        <v>63008947</v>
      </c>
      <c r="C766" s="31" t="s">
        <v>2378</v>
      </c>
      <c r="D766" s="31" t="s">
        <v>2379</v>
      </c>
      <c r="E766" s="32">
        <v>100</v>
      </c>
      <c r="F766" s="30">
        <v>1698</v>
      </c>
      <c r="G766" s="30">
        <v>1680</v>
      </c>
      <c r="H766" s="30">
        <v>1665</v>
      </c>
      <c r="I766" s="30">
        <v>1746</v>
      </c>
      <c r="J766" s="30">
        <v>2133</v>
      </c>
      <c r="K766" s="30">
        <v>2032</v>
      </c>
      <c r="L766" s="30">
        <v>1812</v>
      </c>
      <c r="M766" s="30">
        <v>2141</v>
      </c>
      <c r="N766" s="30">
        <v>1928</v>
      </c>
      <c r="O766" s="30">
        <v>1851</v>
      </c>
      <c r="P766" s="30">
        <v>1690</v>
      </c>
      <c r="Q766" s="30">
        <v>1900</v>
      </c>
      <c r="R766" s="30">
        <f t="shared" si="44"/>
        <v>22276</v>
      </c>
      <c r="S766" s="40">
        <f t="shared" si="46"/>
        <v>23389.8</v>
      </c>
      <c r="T766" s="30">
        <v>1847</v>
      </c>
      <c r="U766" s="30">
        <v>1830</v>
      </c>
      <c r="V766" s="30">
        <v>2055</v>
      </c>
      <c r="W766" s="30">
        <v>2600</v>
      </c>
      <c r="X766" s="30">
        <v>2087</v>
      </c>
      <c r="Y766" s="30">
        <v>2172</v>
      </c>
      <c r="Z766" s="30">
        <v>1952</v>
      </c>
      <c r="AA766" s="30">
        <v>2156</v>
      </c>
      <c r="AB766" s="30">
        <v>2133</v>
      </c>
      <c r="AC766" s="30">
        <v>2337</v>
      </c>
      <c r="AD766" s="30">
        <v>2472</v>
      </c>
      <c r="AE766" s="30">
        <v>2294</v>
      </c>
      <c r="AF766" s="30">
        <f t="shared" si="45"/>
        <v>25935</v>
      </c>
      <c r="AG766" s="40">
        <f t="shared" si="47"/>
        <v>27231.75</v>
      </c>
      <c r="AH766" s="30">
        <v>2369</v>
      </c>
      <c r="AI766" s="30">
        <v>2301</v>
      </c>
      <c r="AJ766" s="30">
        <v>2074</v>
      </c>
      <c r="AK766" s="33" t="s">
        <v>2380</v>
      </c>
      <c r="AL766" s="33"/>
      <c r="AM766" s="31"/>
      <c r="AN766" s="33" t="s">
        <v>2381</v>
      </c>
      <c r="AO766" s="33" t="s">
        <v>20</v>
      </c>
    </row>
    <row r="767" ht="24.95" customHeight="1" spans="1:41">
      <c r="A767" s="30" t="s">
        <v>2377</v>
      </c>
      <c r="B767" s="30">
        <v>63009484</v>
      </c>
      <c r="C767" s="31" t="s">
        <v>2382</v>
      </c>
      <c r="D767" s="31" t="s">
        <v>2383</v>
      </c>
      <c r="E767" s="32">
        <v>150</v>
      </c>
      <c r="F767" s="30">
        <v>1770</v>
      </c>
      <c r="G767" s="30">
        <v>1870</v>
      </c>
      <c r="H767" s="30">
        <v>1690</v>
      </c>
      <c r="I767" s="30">
        <v>1620</v>
      </c>
      <c r="J767" s="30">
        <v>550</v>
      </c>
      <c r="K767" s="30">
        <v>580</v>
      </c>
      <c r="L767" s="30">
        <v>450</v>
      </c>
      <c r="M767" s="30">
        <v>830</v>
      </c>
      <c r="N767" s="30">
        <v>740</v>
      </c>
      <c r="O767" s="30">
        <v>460</v>
      </c>
      <c r="P767" s="30">
        <v>830</v>
      </c>
      <c r="Q767" s="30">
        <v>1500</v>
      </c>
      <c r="R767" s="30">
        <f t="shared" si="44"/>
        <v>12890</v>
      </c>
      <c r="S767" s="40">
        <f t="shared" si="46"/>
        <v>13534.5</v>
      </c>
      <c r="T767" s="30">
        <v>1830</v>
      </c>
      <c r="U767" s="30">
        <v>1990</v>
      </c>
      <c r="V767" s="30">
        <v>1470</v>
      </c>
      <c r="W767" s="30">
        <v>940</v>
      </c>
      <c r="X767" s="30">
        <v>500</v>
      </c>
      <c r="Y767" s="30">
        <v>240</v>
      </c>
      <c r="Z767" s="30">
        <v>150</v>
      </c>
      <c r="AA767" s="30">
        <v>180</v>
      </c>
      <c r="AB767" s="30">
        <v>230</v>
      </c>
      <c r="AC767" s="30">
        <v>540</v>
      </c>
      <c r="AD767" s="30">
        <v>500</v>
      </c>
      <c r="AE767" s="30">
        <v>460</v>
      </c>
      <c r="AF767" s="30">
        <f t="shared" si="45"/>
        <v>9030</v>
      </c>
      <c r="AG767" s="40">
        <f t="shared" si="47"/>
        <v>9481.5</v>
      </c>
      <c r="AH767" s="30">
        <v>440</v>
      </c>
      <c r="AI767" s="30">
        <v>370</v>
      </c>
      <c r="AJ767" s="30">
        <v>410</v>
      </c>
      <c r="AK767" s="33" t="s">
        <v>2380</v>
      </c>
      <c r="AL767" s="33"/>
      <c r="AM767" s="31" t="s">
        <v>2384</v>
      </c>
      <c r="AN767" s="33" t="s">
        <v>724</v>
      </c>
      <c r="AO767" s="33" t="s">
        <v>23</v>
      </c>
    </row>
    <row r="768" ht="24.95" customHeight="1" spans="1:41">
      <c r="A768" s="30" t="s">
        <v>2377</v>
      </c>
      <c r="B768" s="30">
        <v>10122287</v>
      </c>
      <c r="C768" s="31" t="s">
        <v>2385</v>
      </c>
      <c r="D768" s="31" t="s">
        <v>2386</v>
      </c>
      <c r="E768" s="32">
        <v>50</v>
      </c>
      <c r="F768" s="30">
        <v>0</v>
      </c>
      <c r="G768" s="30">
        <v>0</v>
      </c>
      <c r="H768" s="30">
        <v>0</v>
      </c>
      <c r="I768" s="30">
        <v>6</v>
      </c>
      <c r="J768" s="30">
        <v>377</v>
      </c>
      <c r="K768" s="30">
        <v>597</v>
      </c>
      <c r="L768" s="30">
        <v>955</v>
      </c>
      <c r="M768" s="30">
        <v>1299</v>
      </c>
      <c r="N768" s="30">
        <v>956</v>
      </c>
      <c r="O768" s="30">
        <v>879</v>
      </c>
      <c r="P768" s="30">
        <v>1014</v>
      </c>
      <c r="Q768" s="30">
        <v>806</v>
      </c>
      <c r="R768" s="30">
        <f t="shared" si="44"/>
        <v>6889</v>
      </c>
      <c r="S768" s="40">
        <f t="shared" si="46"/>
        <v>7233.45</v>
      </c>
      <c r="T768" s="30">
        <v>835</v>
      </c>
      <c r="U768" s="30">
        <v>825</v>
      </c>
      <c r="V768" s="30">
        <v>537</v>
      </c>
      <c r="W768" s="30">
        <v>700</v>
      </c>
      <c r="X768" s="30">
        <v>702</v>
      </c>
      <c r="Y768" s="30">
        <v>1200</v>
      </c>
      <c r="Z768" s="30">
        <v>1223</v>
      </c>
      <c r="AA768" s="30">
        <v>1196</v>
      </c>
      <c r="AB768" s="30">
        <v>896</v>
      </c>
      <c r="AC768" s="30">
        <v>117</v>
      </c>
      <c r="AD768" s="30">
        <v>203</v>
      </c>
      <c r="AE768" s="30">
        <v>56</v>
      </c>
      <c r="AF768" s="30">
        <f t="shared" si="45"/>
        <v>8490</v>
      </c>
      <c r="AG768" s="40">
        <f t="shared" si="47"/>
        <v>8914.5</v>
      </c>
      <c r="AH768" s="30">
        <v>105</v>
      </c>
      <c r="AI768" s="30">
        <v>355</v>
      </c>
      <c r="AJ768" s="30">
        <v>1186</v>
      </c>
      <c r="AK768" s="33" t="s">
        <v>2380</v>
      </c>
      <c r="AL768" s="33"/>
      <c r="AM768" s="31" t="s">
        <v>2387</v>
      </c>
      <c r="AN768" s="33" t="s">
        <v>2388</v>
      </c>
      <c r="AO768" s="33" t="s">
        <v>23</v>
      </c>
    </row>
    <row r="769" ht="24.95" customHeight="1" spans="1:41">
      <c r="A769" s="30" t="s">
        <v>2377</v>
      </c>
      <c r="B769" s="30">
        <v>10122290</v>
      </c>
      <c r="C769" s="31" t="s">
        <v>2385</v>
      </c>
      <c r="D769" s="31" t="s">
        <v>2389</v>
      </c>
      <c r="E769" s="32">
        <v>20</v>
      </c>
      <c r="F769" s="30">
        <v>240</v>
      </c>
      <c r="G769" s="30">
        <v>401</v>
      </c>
      <c r="H769" s="30">
        <v>1047</v>
      </c>
      <c r="I769" s="30">
        <v>1229</v>
      </c>
      <c r="J769" s="30">
        <v>1164</v>
      </c>
      <c r="K769" s="30">
        <v>1088</v>
      </c>
      <c r="L769" s="30">
        <v>574</v>
      </c>
      <c r="M769" s="30">
        <v>425</v>
      </c>
      <c r="N769" s="30">
        <v>784</v>
      </c>
      <c r="O769" s="30">
        <v>1140</v>
      </c>
      <c r="P769" s="30">
        <v>969</v>
      </c>
      <c r="Q769" s="30">
        <v>1072</v>
      </c>
      <c r="R769" s="30">
        <f t="shared" si="44"/>
        <v>10133</v>
      </c>
      <c r="S769" s="40">
        <f t="shared" si="46"/>
        <v>10639.65</v>
      </c>
      <c r="T769" s="30">
        <v>1303</v>
      </c>
      <c r="U769" s="30">
        <v>1259</v>
      </c>
      <c r="V769" s="30">
        <v>1123</v>
      </c>
      <c r="W769" s="30">
        <v>1251</v>
      </c>
      <c r="X769" s="30">
        <v>1139</v>
      </c>
      <c r="Y769" s="30">
        <v>608</v>
      </c>
      <c r="Z769" s="30">
        <v>685</v>
      </c>
      <c r="AA769" s="30">
        <v>696</v>
      </c>
      <c r="AB769" s="30">
        <v>963</v>
      </c>
      <c r="AC769" s="30">
        <v>1272</v>
      </c>
      <c r="AD769" s="30">
        <v>1333</v>
      </c>
      <c r="AE769" s="30">
        <v>1275</v>
      </c>
      <c r="AF769" s="30">
        <f t="shared" si="45"/>
        <v>12907</v>
      </c>
      <c r="AG769" s="40">
        <f t="shared" si="47"/>
        <v>13552.35</v>
      </c>
      <c r="AH769" s="30">
        <v>1330</v>
      </c>
      <c r="AI769" s="30">
        <v>1203</v>
      </c>
      <c r="AJ769" s="30">
        <v>1034</v>
      </c>
      <c r="AK769" s="33" t="s">
        <v>2380</v>
      </c>
      <c r="AL769" s="33"/>
      <c r="AM769" s="31" t="s">
        <v>2387</v>
      </c>
      <c r="AN769" s="33" t="s">
        <v>2388</v>
      </c>
      <c r="AO769" s="33" t="s">
        <v>23</v>
      </c>
    </row>
    <row r="770" ht="24.95" customHeight="1" spans="1:41">
      <c r="A770" s="30" t="s">
        <v>2377</v>
      </c>
      <c r="B770" s="30">
        <v>63009522</v>
      </c>
      <c r="C770" s="31" t="s">
        <v>2390</v>
      </c>
      <c r="D770" s="31" t="s">
        <v>2391</v>
      </c>
      <c r="E770" s="32">
        <v>20</v>
      </c>
      <c r="F770" s="30">
        <v>1203</v>
      </c>
      <c r="G770" s="30">
        <v>944</v>
      </c>
      <c r="H770" s="30">
        <v>1128</v>
      </c>
      <c r="I770" s="30">
        <v>1246</v>
      </c>
      <c r="J770" s="30">
        <v>1268</v>
      </c>
      <c r="K770" s="30">
        <v>1320</v>
      </c>
      <c r="L770" s="30">
        <v>1268</v>
      </c>
      <c r="M770" s="30">
        <v>1365</v>
      </c>
      <c r="N770" s="30">
        <v>1375</v>
      </c>
      <c r="O770" s="30">
        <v>1250</v>
      </c>
      <c r="P770" s="30">
        <v>1232</v>
      </c>
      <c r="Q770" s="30">
        <v>1237</v>
      </c>
      <c r="R770" s="30">
        <f t="shared" si="44"/>
        <v>14836</v>
      </c>
      <c r="S770" s="40">
        <f t="shared" si="46"/>
        <v>15577.8</v>
      </c>
      <c r="T770" s="30">
        <v>1265</v>
      </c>
      <c r="U770" s="30">
        <v>1246</v>
      </c>
      <c r="V770" s="30">
        <v>796</v>
      </c>
      <c r="W770" s="30">
        <v>1170</v>
      </c>
      <c r="X770" s="30">
        <v>1111</v>
      </c>
      <c r="Y770" s="30">
        <v>1194</v>
      </c>
      <c r="Z770" s="30">
        <v>1089</v>
      </c>
      <c r="AA770" s="30">
        <v>1128</v>
      </c>
      <c r="AB770" s="30">
        <v>1064</v>
      </c>
      <c r="AC770" s="30">
        <v>993</v>
      </c>
      <c r="AD770" s="30">
        <v>1110</v>
      </c>
      <c r="AE770" s="30">
        <v>944</v>
      </c>
      <c r="AF770" s="30">
        <f t="shared" si="45"/>
        <v>13110</v>
      </c>
      <c r="AG770" s="40">
        <f t="shared" si="47"/>
        <v>13765.5</v>
      </c>
      <c r="AH770" s="30">
        <v>1021</v>
      </c>
      <c r="AI770" s="30">
        <v>991</v>
      </c>
      <c r="AJ770" s="30">
        <v>630</v>
      </c>
      <c r="AK770" s="33" t="s">
        <v>2380</v>
      </c>
      <c r="AL770" s="33"/>
      <c r="AM770" s="31" t="s">
        <v>2392</v>
      </c>
      <c r="AN770" s="33" t="s">
        <v>2393</v>
      </c>
      <c r="AO770" s="33" t="s">
        <v>23</v>
      </c>
    </row>
    <row r="771" ht="24.95" customHeight="1" spans="1:41">
      <c r="A771" s="30" t="s">
        <v>2377</v>
      </c>
      <c r="B771" s="30">
        <v>63009521</v>
      </c>
      <c r="C771" s="31" t="s">
        <v>2390</v>
      </c>
      <c r="D771" s="31" t="s">
        <v>2394</v>
      </c>
      <c r="E771" s="32">
        <v>100</v>
      </c>
      <c r="F771" s="30">
        <v>6166</v>
      </c>
      <c r="G771" s="30">
        <v>4390</v>
      </c>
      <c r="H771" s="30">
        <v>5145</v>
      </c>
      <c r="I771" s="30">
        <v>4814</v>
      </c>
      <c r="J771" s="30">
        <v>5096</v>
      </c>
      <c r="K771" s="30">
        <v>6387</v>
      </c>
      <c r="L771" s="30">
        <v>6512</v>
      </c>
      <c r="M771" s="30">
        <v>7815</v>
      </c>
      <c r="N771" s="30">
        <v>7484</v>
      </c>
      <c r="O771" s="30">
        <v>6574</v>
      </c>
      <c r="P771" s="30">
        <v>6211</v>
      </c>
      <c r="Q771" s="30">
        <v>6014</v>
      </c>
      <c r="R771" s="30">
        <f t="shared" ref="R771:R834" si="48">SUM(F771:Q771)</f>
        <v>72608</v>
      </c>
      <c r="S771" s="40">
        <f t="shared" si="46"/>
        <v>76238.4</v>
      </c>
      <c r="T771" s="30">
        <v>5841</v>
      </c>
      <c r="U771" s="30">
        <v>5816</v>
      </c>
      <c r="V771" s="30">
        <v>3338</v>
      </c>
      <c r="W771" s="30">
        <v>5804</v>
      </c>
      <c r="X771" s="30">
        <v>6164</v>
      </c>
      <c r="Y771" s="30">
        <v>6321</v>
      </c>
      <c r="Z771" s="30">
        <v>4781</v>
      </c>
      <c r="AA771" s="30">
        <v>4951</v>
      </c>
      <c r="AB771" s="30">
        <v>4838</v>
      </c>
      <c r="AC771" s="30">
        <v>5067</v>
      </c>
      <c r="AD771" s="30">
        <v>6180</v>
      </c>
      <c r="AE771" s="30">
        <v>5132</v>
      </c>
      <c r="AF771" s="30">
        <f t="shared" ref="AF771:AF834" si="49">SUM(T771:AE771)</f>
        <v>64233</v>
      </c>
      <c r="AG771" s="40">
        <f t="shared" si="47"/>
        <v>67444.65</v>
      </c>
      <c r="AH771" s="30">
        <v>5100</v>
      </c>
      <c r="AI771" s="30">
        <v>4997</v>
      </c>
      <c r="AJ771" s="30">
        <v>2722</v>
      </c>
      <c r="AK771" s="33" t="s">
        <v>2380</v>
      </c>
      <c r="AL771" s="33"/>
      <c r="AM771" s="31" t="s">
        <v>2392</v>
      </c>
      <c r="AN771" s="33" t="s">
        <v>2393</v>
      </c>
      <c r="AO771" s="33" t="s">
        <v>23</v>
      </c>
    </row>
    <row r="772" ht="24.95" customHeight="1" spans="1:41">
      <c r="A772" s="30" t="s">
        <v>2377</v>
      </c>
      <c r="B772" s="30">
        <v>63009806</v>
      </c>
      <c r="C772" s="31" t="s">
        <v>2395</v>
      </c>
      <c r="D772" s="31" t="s">
        <v>2396</v>
      </c>
      <c r="E772" s="32">
        <v>50</v>
      </c>
      <c r="F772" s="30">
        <v>1007</v>
      </c>
      <c r="G772" s="30">
        <v>579</v>
      </c>
      <c r="H772" s="30">
        <v>499</v>
      </c>
      <c r="I772" s="30">
        <v>1002</v>
      </c>
      <c r="J772" s="30">
        <v>845</v>
      </c>
      <c r="K772" s="30">
        <v>969</v>
      </c>
      <c r="L772" s="30">
        <v>819</v>
      </c>
      <c r="M772" s="30">
        <v>1070</v>
      </c>
      <c r="N772" s="30">
        <v>907</v>
      </c>
      <c r="O772" s="30">
        <v>808</v>
      </c>
      <c r="P772" s="30">
        <v>951</v>
      </c>
      <c r="Q772" s="30">
        <v>1203</v>
      </c>
      <c r="R772" s="30">
        <f t="shared" si="48"/>
        <v>10659</v>
      </c>
      <c r="S772" s="40">
        <f t="shared" ref="S772:S835" si="50">R772*1.05</f>
        <v>11191.95</v>
      </c>
      <c r="T772" s="30">
        <v>1271</v>
      </c>
      <c r="U772" s="30">
        <v>1368</v>
      </c>
      <c r="V772" s="30">
        <v>1175</v>
      </c>
      <c r="W772" s="30">
        <v>1415</v>
      </c>
      <c r="X772" s="30">
        <v>1360</v>
      </c>
      <c r="Y772" s="30">
        <v>1359</v>
      </c>
      <c r="Z772" s="30">
        <v>1257</v>
      </c>
      <c r="AA772" s="30">
        <v>1668</v>
      </c>
      <c r="AB772" s="30">
        <v>1428</v>
      </c>
      <c r="AC772" s="30">
        <v>1465</v>
      </c>
      <c r="AD772" s="30">
        <v>1446</v>
      </c>
      <c r="AE772" s="30">
        <v>1250</v>
      </c>
      <c r="AF772" s="30">
        <f t="shared" si="49"/>
        <v>16462</v>
      </c>
      <c r="AG772" s="40">
        <f t="shared" ref="AG772:AG835" si="51">AF772*1.05</f>
        <v>17285.1</v>
      </c>
      <c r="AH772" s="30">
        <v>1361</v>
      </c>
      <c r="AI772" s="30">
        <v>1349</v>
      </c>
      <c r="AJ772" s="30">
        <v>1212</v>
      </c>
      <c r="AK772" s="33" t="s">
        <v>2380</v>
      </c>
      <c r="AL772" s="33"/>
      <c r="AM772" s="31" t="s">
        <v>2397</v>
      </c>
      <c r="AN772" s="33" t="s">
        <v>2398</v>
      </c>
      <c r="AO772" s="33" t="s">
        <v>23</v>
      </c>
    </row>
    <row r="773" ht="24.95" customHeight="1" spans="1:41">
      <c r="A773" s="30" t="s">
        <v>2377</v>
      </c>
      <c r="B773" s="30">
        <v>63009488</v>
      </c>
      <c r="C773" s="31" t="s">
        <v>2399</v>
      </c>
      <c r="D773" s="31" t="s">
        <v>2400</v>
      </c>
      <c r="E773" s="32">
        <v>20</v>
      </c>
      <c r="F773" s="30">
        <v>700</v>
      </c>
      <c r="G773" s="30">
        <v>654</v>
      </c>
      <c r="H773" s="30">
        <v>689</v>
      </c>
      <c r="I773" s="30">
        <v>750</v>
      </c>
      <c r="J773" s="30">
        <v>715</v>
      </c>
      <c r="K773" s="30">
        <v>838</v>
      </c>
      <c r="L773" s="30">
        <v>812</v>
      </c>
      <c r="M773" s="30">
        <v>890</v>
      </c>
      <c r="N773" s="30">
        <v>902</v>
      </c>
      <c r="O773" s="30">
        <v>868</v>
      </c>
      <c r="P773" s="30">
        <v>862</v>
      </c>
      <c r="Q773" s="30">
        <v>849</v>
      </c>
      <c r="R773" s="30">
        <f t="shared" si="48"/>
        <v>9529</v>
      </c>
      <c r="S773" s="40">
        <f t="shared" si="50"/>
        <v>10005.45</v>
      </c>
      <c r="T773" s="30">
        <v>933</v>
      </c>
      <c r="U773" s="30">
        <v>881</v>
      </c>
      <c r="V773" s="30">
        <v>823</v>
      </c>
      <c r="W773" s="30">
        <v>915</v>
      </c>
      <c r="X773" s="30">
        <v>899</v>
      </c>
      <c r="Y773" s="30">
        <v>945</v>
      </c>
      <c r="Z773" s="30">
        <v>927</v>
      </c>
      <c r="AA773" s="30">
        <v>974</v>
      </c>
      <c r="AB773" s="30">
        <v>914</v>
      </c>
      <c r="AC773" s="30">
        <v>876</v>
      </c>
      <c r="AD773" s="30">
        <v>898</v>
      </c>
      <c r="AE773" s="30">
        <v>855</v>
      </c>
      <c r="AF773" s="30">
        <f t="shared" si="49"/>
        <v>10840</v>
      </c>
      <c r="AG773" s="40">
        <f t="shared" si="51"/>
        <v>11382</v>
      </c>
      <c r="AH773" s="30">
        <v>895</v>
      </c>
      <c r="AI773" s="30">
        <v>838</v>
      </c>
      <c r="AJ773" s="30">
        <v>880</v>
      </c>
      <c r="AK773" s="33" t="s">
        <v>2380</v>
      </c>
      <c r="AL773" s="33"/>
      <c r="AM773" s="31" t="s">
        <v>2401</v>
      </c>
      <c r="AN773" s="33" t="s">
        <v>2402</v>
      </c>
      <c r="AO773" s="33" t="s">
        <v>23</v>
      </c>
    </row>
    <row r="774" ht="24.95" customHeight="1" spans="1:41">
      <c r="A774" s="30" t="s">
        <v>2377</v>
      </c>
      <c r="B774" s="30">
        <v>63009487</v>
      </c>
      <c r="C774" s="31" t="s">
        <v>2399</v>
      </c>
      <c r="D774" s="31" t="s">
        <v>2403</v>
      </c>
      <c r="E774" s="32">
        <v>80</v>
      </c>
      <c r="F774" s="30">
        <v>1142</v>
      </c>
      <c r="G774" s="30">
        <v>899</v>
      </c>
      <c r="H774" s="30">
        <v>1359</v>
      </c>
      <c r="I774" s="30">
        <v>1170</v>
      </c>
      <c r="J774" s="30">
        <v>1035</v>
      </c>
      <c r="K774" s="30">
        <v>1800</v>
      </c>
      <c r="L774" s="30">
        <v>1967</v>
      </c>
      <c r="M774" s="30">
        <v>2556</v>
      </c>
      <c r="N774" s="30">
        <v>2461</v>
      </c>
      <c r="O774" s="30">
        <v>1887</v>
      </c>
      <c r="P774" s="30">
        <v>1480</v>
      </c>
      <c r="Q774" s="30">
        <v>1459</v>
      </c>
      <c r="R774" s="30">
        <f t="shared" si="48"/>
        <v>19215</v>
      </c>
      <c r="S774" s="40">
        <f t="shared" si="50"/>
        <v>20175.75</v>
      </c>
      <c r="T774" s="30">
        <v>1828</v>
      </c>
      <c r="U774" s="30">
        <v>2347</v>
      </c>
      <c r="V774" s="30">
        <v>2033</v>
      </c>
      <c r="W774" s="30">
        <v>2405</v>
      </c>
      <c r="X774" s="30">
        <v>3999</v>
      </c>
      <c r="Y774" s="30">
        <v>6124</v>
      </c>
      <c r="Z774" s="30">
        <v>8659</v>
      </c>
      <c r="AA774" s="30">
        <v>10509</v>
      </c>
      <c r="AB774" s="30">
        <v>4458</v>
      </c>
      <c r="AC774" s="30">
        <v>2535</v>
      </c>
      <c r="AD774" s="30">
        <v>1907</v>
      </c>
      <c r="AE774" s="30">
        <v>1869</v>
      </c>
      <c r="AF774" s="30">
        <f t="shared" si="49"/>
        <v>48673</v>
      </c>
      <c r="AG774" s="40">
        <f t="shared" si="51"/>
        <v>51106.65</v>
      </c>
      <c r="AH774" s="30">
        <v>2545</v>
      </c>
      <c r="AI774" s="30">
        <v>2114</v>
      </c>
      <c r="AJ774" s="30">
        <v>1858</v>
      </c>
      <c r="AK774" s="33" t="s">
        <v>2380</v>
      </c>
      <c r="AL774" s="33"/>
      <c r="AM774" s="31" t="s">
        <v>2401</v>
      </c>
      <c r="AN774" s="33" t="s">
        <v>2402</v>
      </c>
      <c r="AO774" s="33" t="s">
        <v>23</v>
      </c>
    </row>
    <row r="775" ht="24.95" customHeight="1" spans="1:41">
      <c r="A775" s="30" t="s">
        <v>2377</v>
      </c>
      <c r="B775" s="30">
        <v>63009514</v>
      </c>
      <c r="C775" s="31" t="s">
        <v>2404</v>
      </c>
      <c r="D775" s="31" t="s">
        <v>2405</v>
      </c>
      <c r="E775" s="32">
        <v>100</v>
      </c>
      <c r="F775" s="30">
        <v>3283</v>
      </c>
      <c r="G775" s="30">
        <v>3913</v>
      </c>
      <c r="H775" s="30">
        <v>4517</v>
      </c>
      <c r="I775" s="30">
        <v>4305</v>
      </c>
      <c r="J775" s="30">
        <v>4665</v>
      </c>
      <c r="K775" s="30">
        <v>5362</v>
      </c>
      <c r="L775" s="30">
        <v>5338</v>
      </c>
      <c r="M775" s="30">
        <v>3533</v>
      </c>
      <c r="N775" s="30">
        <v>5415</v>
      </c>
      <c r="O775" s="30">
        <v>7125</v>
      </c>
      <c r="P775" s="30">
        <v>7225</v>
      </c>
      <c r="Q775" s="30">
        <v>6868</v>
      </c>
      <c r="R775" s="30">
        <f t="shared" si="48"/>
        <v>61549</v>
      </c>
      <c r="S775" s="40">
        <f t="shared" si="50"/>
        <v>64626.45</v>
      </c>
      <c r="T775" s="30">
        <v>7744</v>
      </c>
      <c r="U775" s="30">
        <v>8257</v>
      </c>
      <c r="V775" s="30">
        <v>6021</v>
      </c>
      <c r="W775" s="30">
        <v>5128</v>
      </c>
      <c r="X775" s="30">
        <v>5045</v>
      </c>
      <c r="Y775" s="30">
        <v>7253</v>
      </c>
      <c r="Z775" s="30">
        <v>6898</v>
      </c>
      <c r="AA775" s="30">
        <v>6806</v>
      </c>
      <c r="AB775" s="30">
        <v>6171</v>
      </c>
      <c r="AC775" s="30">
        <v>7192</v>
      </c>
      <c r="AD775" s="30">
        <v>7639</v>
      </c>
      <c r="AE775" s="30">
        <v>7210</v>
      </c>
      <c r="AF775" s="30">
        <f t="shared" si="49"/>
        <v>81364</v>
      </c>
      <c r="AG775" s="40">
        <f t="shared" si="51"/>
        <v>85432.2</v>
      </c>
      <c r="AH775" s="30">
        <v>7232</v>
      </c>
      <c r="AI775" s="30">
        <v>11106</v>
      </c>
      <c r="AJ775" s="30">
        <v>10652</v>
      </c>
      <c r="AK775" s="33" t="s">
        <v>2380</v>
      </c>
      <c r="AL775" s="33"/>
      <c r="AM775" s="31" t="s">
        <v>2406</v>
      </c>
      <c r="AN775" s="33" t="s">
        <v>2407</v>
      </c>
      <c r="AO775" s="33" t="s">
        <v>27</v>
      </c>
    </row>
    <row r="776" ht="24.95" customHeight="1" spans="1:41">
      <c r="A776" s="30" t="s">
        <v>2377</v>
      </c>
      <c r="B776" s="30">
        <v>63009479</v>
      </c>
      <c r="C776" s="31" t="s">
        <v>2408</v>
      </c>
      <c r="D776" s="31" t="s">
        <v>2409</v>
      </c>
      <c r="E776" s="32">
        <v>80</v>
      </c>
      <c r="F776" s="30">
        <v>1224</v>
      </c>
      <c r="G776" s="30">
        <v>676</v>
      </c>
      <c r="H776" s="30">
        <v>728</v>
      </c>
      <c r="I776" s="30">
        <v>639</v>
      </c>
      <c r="J776" s="30">
        <v>756</v>
      </c>
      <c r="K776" s="30">
        <v>792</v>
      </c>
      <c r="L776" s="30">
        <v>689</v>
      </c>
      <c r="M776" s="30">
        <v>1200</v>
      </c>
      <c r="N776" s="30">
        <v>897</v>
      </c>
      <c r="O776" s="30">
        <v>15</v>
      </c>
      <c r="P776" s="30">
        <v>0</v>
      </c>
      <c r="Q776" s="30">
        <v>1106</v>
      </c>
      <c r="R776" s="30">
        <f t="shared" si="48"/>
        <v>8722</v>
      </c>
      <c r="S776" s="40">
        <f t="shared" si="50"/>
        <v>9158.1</v>
      </c>
      <c r="T776" s="30">
        <v>1682</v>
      </c>
      <c r="U776" s="30">
        <v>1712</v>
      </c>
      <c r="V776" s="30">
        <v>994</v>
      </c>
      <c r="W776" s="30">
        <v>1543</v>
      </c>
      <c r="X776" s="30">
        <v>1819</v>
      </c>
      <c r="Y776" s="30">
        <v>2017</v>
      </c>
      <c r="Z776" s="30">
        <v>2005</v>
      </c>
      <c r="AA776" s="30">
        <v>2519</v>
      </c>
      <c r="AB776" s="30">
        <v>1796</v>
      </c>
      <c r="AC776" s="30">
        <v>1582</v>
      </c>
      <c r="AD776" s="30">
        <v>1571</v>
      </c>
      <c r="AE776" s="30">
        <v>1352</v>
      </c>
      <c r="AF776" s="30">
        <f t="shared" si="49"/>
        <v>20592</v>
      </c>
      <c r="AG776" s="40">
        <f t="shared" si="51"/>
        <v>21621.6</v>
      </c>
      <c r="AH776" s="30">
        <v>1395</v>
      </c>
      <c r="AI776" s="30">
        <v>1351</v>
      </c>
      <c r="AJ776" s="30">
        <v>1040</v>
      </c>
      <c r="AK776" s="33" t="s">
        <v>2380</v>
      </c>
      <c r="AL776" s="33"/>
      <c r="AM776" s="31" t="s">
        <v>2401</v>
      </c>
      <c r="AN776" s="33" t="s">
        <v>2410</v>
      </c>
      <c r="AO776" s="33" t="s">
        <v>23</v>
      </c>
    </row>
    <row r="777" ht="24.95" customHeight="1" spans="1:41">
      <c r="A777" s="30" t="s">
        <v>2377</v>
      </c>
      <c r="B777" s="30">
        <v>10192309</v>
      </c>
      <c r="C777" s="31" t="s">
        <v>2411</v>
      </c>
      <c r="D777" s="31" t="s">
        <v>2412</v>
      </c>
      <c r="E777" s="32">
        <v>80</v>
      </c>
      <c r="F777" s="30">
        <v>5914</v>
      </c>
      <c r="G777" s="30">
        <v>3336</v>
      </c>
      <c r="H777" s="30">
        <v>4092</v>
      </c>
      <c r="I777" s="30">
        <v>3426</v>
      </c>
      <c r="J777" s="30">
        <v>3562</v>
      </c>
      <c r="K777" s="30">
        <v>4435</v>
      </c>
      <c r="L777" s="30">
        <v>4947</v>
      </c>
      <c r="M777" s="30">
        <v>8689</v>
      </c>
      <c r="N777" s="30">
        <v>6993</v>
      </c>
      <c r="O777" s="30">
        <v>5257</v>
      </c>
      <c r="P777" s="30">
        <v>4771</v>
      </c>
      <c r="Q777" s="30">
        <v>4669</v>
      </c>
      <c r="R777" s="30">
        <f t="shared" si="48"/>
        <v>60091</v>
      </c>
      <c r="S777" s="40">
        <f t="shared" si="50"/>
        <v>63095.55</v>
      </c>
      <c r="T777" s="30">
        <v>4939</v>
      </c>
      <c r="U777" s="30">
        <v>5065</v>
      </c>
      <c r="V777" s="30">
        <v>3442</v>
      </c>
      <c r="W777" s="30">
        <v>5506</v>
      </c>
      <c r="X777" s="30">
        <v>4751</v>
      </c>
      <c r="Y777" s="30">
        <v>6023</v>
      </c>
      <c r="Z777" s="30">
        <v>8033</v>
      </c>
      <c r="AA777" s="30">
        <v>12378</v>
      </c>
      <c r="AB777" s="30">
        <v>11259</v>
      </c>
      <c r="AC777" s="30">
        <v>8449</v>
      </c>
      <c r="AD777" s="30">
        <v>6693</v>
      </c>
      <c r="AE777" s="30">
        <v>5085</v>
      </c>
      <c r="AF777" s="30">
        <f t="shared" si="49"/>
        <v>81623</v>
      </c>
      <c r="AG777" s="40">
        <f t="shared" si="51"/>
        <v>85704.15</v>
      </c>
      <c r="AH777" s="30">
        <v>8454</v>
      </c>
      <c r="AI777" s="30">
        <v>8574</v>
      </c>
      <c r="AJ777" s="30">
        <v>5291</v>
      </c>
      <c r="AK777" s="33" t="s">
        <v>2380</v>
      </c>
      <c r="AL777" s="33"/>
      <c r="AM777" s="31" t="s">
        <v>2413</v>
      </c>
      <c r="AN777" s="33" t="s">
        <v>2414</v>
      </c>
      <c r="AO777" s="33" t="s">
        <v>23</v>
      </c>
    </row>
    <row r="778" ht="24.95" customHeight="1" spans="1:41">
      <c r="A778" s="30" t="s">
        <v>2377</v>
      </c>
      <c r="B778" s="30">
        <v>63009510</v>
      </c>
      <c r="C778" s="31" t="s">
        <v>1314</v>
      </c>
      <c r="D778" s="31" t="s">
        <v>2415</v>
      </c>
      <c r="E778" s="32">
        <v>20</v>
      </c>
      <c r="F778" s="30">
        <v>1316</v>
      </c>
      <c r="G778" s="30">
        <v>1377</v>
      </c>
      <c r="H778" s="30">
        <v>1210</v>
      </c>
      <c r="I778" s="30">
        <v>1311</v>
      </c>
      <c r="J778" s="30">
        <v>1180</v>
      </c>
      <c r="K778" s="30">
        <v>1136</v>
      </c>
      <c r="L778" s="30">
        <v>1239</v>
      </c>
      <c r="M778" s="30">
        <v>1263</v>
      </c>
      <c r="N778" s="30">
        <v>1288</v>
      </c>
      <c r="O778" s="30">
        <v>1200</v>
      </c>
      <c r="P778" s="30">
        <v>1170</v>
      </c>
      <c r="Q778" s="30">
        <v>1056</v>
      </c>
      <c r="R778" s="30">
        <f t="shared" si="48"/>
        <v>14746</v>
      </c>
      <c r="S778" s="40">
        <f t="shared" si="50"/>
        <v>15483.3</v>
      </c>
      <c r="T778" s="30">
        <v>1011</v>
      </c>
      <c r="U778" s="30">
        <v>947</v>
      </c>
      <c r="V778" s="30">
        <v>623</v>
      </c>
      <c r="W778" s="30">
        <v>1066</v>
      </c>
      <c r="X778" s="30">
        <v>995</v>
      </c>
      <c r="Y778" s="30">
        <v>836</v>
      </c>
      <c r="Z778" s="30">
        <v>871</v>
      </c>
      <c r="AA778" s="30">
        <v>826</v>
      </c>
      <c r="AB778" s="30">
        <v>916</v>
      </c>
      <c r="AC778" s="30">
        <v>925</v>
      </c>
      <c r="AD778" s="30">
        <v>936</v>
      </c>
      <c r="AE778" s="30">
        <v>850</v>
      </c>
      <c r="AF778" s="30">
        <f t="shared" si="49"/>
        <v>10802</v>
      </c>
      <c r="AG778" s="40">
        <f t="shared" si="51"/>
        <v>11342.1</v>
      </c>
      <c r="AH778" s="30">
        <v>764</v>
      </c>
      <c r="AI778" s="30">
        <v>611</v>
      </c>
      <c r="AJ778" s="30">
        <v>596</v>
      </c>
      <c r="AK778" s="33" t="s">
        <v>2380</v>
      </c>
      <c r="AL778" s="33"/>
      <c r="AM778" s="31"/>
      <c r="AN778" s="33" t="s">
        <v>2416</v>
      </c>
      <c r="AO778" s="33" t="s">
        <v>20</v>
      </c>
    </row>
    <row r="779" ht="24.95" customHeight="1" spans="1:41">
      <c r="A779" s="30" t="s">
        <v>2377</v>
      </c>
      <c r="B779" s="30">
        <v>10125302</v>
      </c>
      <c r="C779" s="31" t="s">
        <v>2417</v>
      </c>
      <c r="D779" s="31" t="s">
        <v>2418</v>
      </c>
      <c r="E779" s="32">
        <v>100</v>
      </c>
      <c r="F779" s="30">
        <v>1401</v>
      </c>
      <c r="G779" s="30">
        <v>1102</v>
      </c>
      <c r="H779" s="30">
        <v>680</v>
      </c>
      <c r="I779" s="30">
        <v>252</v>
      </c>
      <c r="J779" s="30">
        <v>445</v>
      </c>
      <c r="K779" s="30">
        <v>350</v>
      </c>
      <c r="L779" s="30">
        <v>321</v>
      </c>
      <c r="M779" s="30">
        <v>652</v>
      </c>
      <c r="N779" s="30">
        <v>363</v>
      </c>
      <c r="O779" s="30">
        <v>496</v>
      </c>
      <c r="P779" s="30">
        <v>107</v>
      </c>
      <c r="Q779" s="30">
        <v>286</v>
      </c>
      <c r="R779" s="30">
        <f t="shared" si="48"/>
        <v>6455</v>
      </c>
      <c r="S779" s="40">
        <f t="shared" si="50"/>
        <v>6777.75</v>
      </c>
      <c r="T779" s="30">
        <v>286</v>
      </c>
      <c r="U779" s="30">
        <v>786</v>
      </c>
      <c r="V779" s="30">
        <v>63</v>
      </c>
      <c r="W779" s="30">
        <v>242</v>
      </c>
      <c r="X779" s="30">
        <v>194</v>
      </c>
      <c r="Y779" s="30">
        <v>976</v>
      </c>
      <c r="Z779" s="30">
        <v>1593</v>
      </c>
      <c r="AA779" s="30">
        <v>2102</v>
      </c>
      <c r="AB779" s="30">
        <v>1704</v>
      </c>
      <c r="AC779" s="30">
        <v>2107</v>
      </c>
      <c r="AD779" s="30">
        <v>1843</v>
      </c>
      <c r="AE779" s="30">
        <v>1463</v>
      </c>
      <c r="AF779" s="30">
        <f t="shared" si="49"/>
        <v>13359</v>
      </c>
      <c r="AG779" s="40">
        <f t="shared" si="51"/>
        <v>14026.95</v>
      </c>
      <c r="AH779" s="30">
        <v>1513</v>
      </c>
      <c r="AI779" s="30">
        <v>738</v>
      </c>
      <c r="AJ779" s="30">
        <v>669</v>
      </c>
      <c r="AK779" s="33" t="s">
        <v>2380</v>
      </c>
      <c r="AL779" s="33"/>
      <c r="AM779" s="31" t="s">
        <v>2419</v>
      </c>
      <c r="AN779" s="33" t="s">
        <v>2420</v>
      </c>
      <c r="AO779" s="33" t="s">
        <v>27</v>
      </c>
    </row>
    <row r="780" ht="24.95" customHeight="1" spans="1:41">
      <c r="A780" s="30" t="s">
        <v>2377</v>
      </c>
      <c r="B780" s="30">
        <v>10121490</v>
      </c>
      <c r="C780" s="31" t="s">
        <v>2421</v>
      </c>
      <c r="D780" s="31" t="s">
        <v>2422</v>
      </c>
      <c r="E780" s="32">
        <v>50</v>
      </c>
      <c r="F780" s="30">
        <v>737</v>
      </c>
      <c r="G780" s="30">
        <v>617</v>
      </c>
      <c r="H780" s="30">
        <v>645</v>
      </c>
      <c r="I780" s="30">
        <v>489</v>
      </c>
      <c r="J780" s="30">
        <v>511</v>
      </c>
      <c r="K780" s="30">
        <v>570</v>
      </c>
      <c r="L780" s="30">
        <v>557</v>
      </c>
      <c r="M780" s="30">
        <v>700</v>
      </c>
      <c r="N780" s="30">
        <v>927</v>
      </c>
      <c r="O780" s="30">
        <v>752</v>
      </c>
      <c r="P780" s="30">
        <v>680</v>
      </c>
      <c r="Q780" s="30">
        <v>877</v>
      </c>
      <c r="R780" s="30">
        <f t="shared" si="48"/>
        <v>8062</v>
      </c>
      <c r="S780" s="40">
        <f t="shared" si="50"/>
        <v>8465.1</v>
      </c>
      <c r="T780" s="30">
        <v>889</v>
      </c>
      <c r="U780" s="30">
        <v>840</v>
      </c>
      <c r="V780" s="30">
        <v>483</v>
      </c>
      <c r="W780" s="30">
        <v>898</v>
      </c>
      <c r="X780" s="30">
        <v>697</v>
      </c>
      <c r="Y780" s="30">
        <v>819</v>
      </c>
      <c r="Z780" s="30">
        <v>743</v>
      </c>
      <c r="AA780" s="30">
        <v>741</v>
      </c>
      <c r="AB780" s="30">
        <v>953</v>
      </c>
      <c r="AC780" s="30">
        <v>875</v>
      </c>
      <c r="AD780" s="30">
        <v>1089</v>
      </c>
      <c r="AE780" s="30">
        <v>1104</v>
      </c>
      <c r="AF780" s="30">
        <f t="shared" si="49"/>
        <v>10131</v>
      </c>
      <c r="AG780" s="40">
        <f t="shared" si="51"/>
        <v>10637.55</v>
      </c>
      <c r="AH780" s="30">
        <v>1235</v>
      </c>
      <c r="AI780" s="30">
        <v>848</v>
      </c>
      <c r="AJ780" s="30">
        <v>757</v>
      </c>
      <c r="AK780" s="33" t="s">
        <v>2380</v>
      </c>
      <c r="AL780" s="33"/>
      <c r="AM780" s="31" t="s">
        <v>2423</v>
      </c>
      <c r="AN780" s="33" t="s">
        <v>2424</v>
      </c>
      <c r="AO780" s="33" t="s">
        <v>23</v>
      </c>
    </row>
    <row r="781" ht="24.95" customHeight="1" spans="1:41">
      <c r="A781" s="30" t="s">
        <v>2377</v>
      </c>
      <c r="B781" s="30">
        <v>63008048</v>
      </c>
      <c r="C781" s="31" t="s">
        <v>2425</v>
      </c>
      <c r="D781" s="31" t="s">
        <v>2426</v>
      </c>
      <c r="E781" s="32">
        <v>50</v>
      </c>
      <c r="F781" s="30">
        <v>1975</v>
      </c>
      <c r="G781" s="30">
        <v>1335</v>
      </c>
      <c r="H781" s="30">
        <v>1852</v>
      </c>
      <c r="I781" s="30">
        <v>2355</v>
      </c>
      <c r="J781" s="30">
        <v>2497</v>
      </c>
      <c r="K781" s="30">
        <v>3410</v>
      </c>
      <c r="L781" s="30">
        <v>3203</v>
      </c>
      <c r="M781" s="30">
        <v>3668</v>
      </c>
      <c r="N781" s="30">
        <v>3619</v>
      </c>
      <c r="O781" s="30">
        <v>3089</v>
      </c>
      <c r="P781" s="30">
        <v>2802</v>
      </c>
      <c r="Q781" s="30">
        <v>2527</v>
      </c>
      <c r="R781" s="30">
        <f t="shared" si="48"/>
        <v>32332</v>
      </c>
      <c r="S781" s="40">
        <f t="shared" si="50"/>
        <v>33948.6</v>
      </c>
      <c r="T781" s="30">
        <v>2293</v>
      </c>
      <c r="U781" s="30">
        <v>2193</v>
      </c>
      <c r="V781" s="30">
        <v>1758</v>
      </c>
      <c r="W781" s="30">
        <v>2525</v>
      </c>
      <c r="X781" s="30">
        <v>2341</v>
      </c>
      <c r="Y781" s="30">
        <v>2665</v>
      </c>
      <c r="Z781" s="30">
        <v>2795</v>
      </c>
      <c r="AA781" s="30">
        <v>3285</v>
      </c>
      <c r="AB781" s="30">
        <v>3323</v>
      </c>
      <c r="AC781" s="30">
        <v>2899</v>
      </c>
      <c r="AD781" s="30">
        <v>2833</v>
      </c>
      <c r="AE781" s="30">
        <v>2455</v>
      </c>
      <c r="AF781" s="30">
        <f t="shared" si="49"/>
        <v>31365</v>
      </c>
      <c r="AG781" s="40">
        <f t="shared" si="51"/>
        <v>32933.25</v>
      </c>
      <c r="AH781" s="30">
        <v>2088</v>
      </c>
      <c r="AI781" s="30">
        <v>2136</v>
      </c>
      <c r="AJ781" s="30">
        <v>1176</v>
      </c>
      <c r="AK781" s="33" t="s">
        <v>2380</v>
      </c>
      <c r="AL781" s="33"/>
      <c r="AM781" s="31"/>
      <c r="AN781" s="33" t="s">
        <v>2427</v>
      </c>
      <c r="AO781" s="33" t="s">
        <v>23</v>
      </c>
    </row>
    <row r="782" ht="24.95" customHeight="1" spans="1:41">
      <c r="A782" s="30" t="s">
        <v>2377</v>
      </c>
      <c r="B782" s="30">
        <v>63008049</v>
      </c>
      <c r="C782" s="31" t="s">
        <v>2425</v>
      </c>
      <c r="D782" s="31" t="s">
        <v>2428</v>
      </c>
      <c r="E782" s="32">
        <v>15</v>
      </c>
      <c r="F782" s="30">
        <v>665</v>
      </c>
      <c r="G782" s="30">
        <v>659</v>
      </c>
      <c r="H782" s="30">
        <v>578</v>
      </c>
      <c r="I782" s="30">
        <v>637</v>
      </c>
      <c r="J782" s="30">
        <v>618</v>
      </c>
      <c r="K782" s="30">
        <v>647</v>
      </c>
      <c r="L782" s="30">
        <v>629</v>
      </c>
      <c r="M782" s="30">
        <v>650</v>
      </c>
      <c r="N782" s="30">
        <v>626</v>
      </c>
      <c r="O782" s="30">
        <v>583</v>
      </c>
      <c r="P782" s="30">
        <v>634</v>
      </c>
      <c r="Q782" s="30">
        <v>617</v>
      </c>
      <c r="R782" s="30">
        <f t="shared" si="48"/>
        <v>7543</v>
      </c>
      <c r="S782" s="40">
        <f t="shared" si="50"/>
        <v>7920.15</v>
      </c>
      <c r="T782" s="30">
        <v>656</v>
      </c>
      <c r="U782" s="30">
        <v>623</v>
      </c>
      <c r="V782" s="30">
        <v>584</v>
      </c>
      <c r="W782" s="30">
        <v>657</v>
      </c>
      <c r="X782" s="30">
        <v>629</v>
      </c>
      <c r="Y782" s="30">
        <v>659</v>
      </c>
      <c r="Z782" s="30">
        <v>643</v>
      </c>
      <c r="AA782" s="30">
        <v>665</v>
      </c>
      <c r="AB782" s="30">
        <v>669</v>
      </c>
      <c r="AC782" s="30">
        <v>647</v>
      </c>
      <c r="AD782" s="30">
        <v>660</v>
      </c>
      <c r="AE782" s="30">
        <v>578</v>
      </c>
      <c r="AF782" s="30">
        <f t="shared" si="49"/>
        <v>7670</v>
      </c>
      <c r="AG782" s="40">
        <f t="shared" si="51"/>
        <v>8053.5</v>
      </c>
      <c r="AH782" s="30">
        <v>621</v>
      </c>
      <c r="AI782" s="30">
        <v>576</v>
      </c>
      <c r="AJ782" s="30">
        <v>534</v>
      </c>
      <c r="AK782" s="33" t="s">
        <v>2380</v>
      </c>
      <c r="AL782" s="33"/>
      <c r="AM782" s="31"/>
      <c r="AN782" s="33" t="s">
        <v>2427</v>
      </c>
      <c r="AO782" s="33" t="s">
        <v>23</v>
      </c>
    </row>
    <row r="783" ht="24.95" customHeight="1" spans="1:41">
      <c r="A783" s="30" t="s">
        <v>2377</v>
      </c>
      <c r="B783" s="30">
        <v>10157276</v>
      </c>
      <c r="C783" s="31" t="s">
        <v>2429</v>
      </c>
      <c r="D783" s="31" t="s">
        <v>2430</v>
      </c>
      <c r="E783" s="32">
        <v>20</v>
      </c>
      <c r="F783" s="30">
        <v>468</v>
      </c>
      <c r="G783" s="30">
        <v>768</v>
      </c>
      <c r="H783" s="30">
        <v>702</v>
      </c>
      <c r="I783" s="30">
        <v>777</v>
      </c>
      <c r="J783" s="30">
        <v>737</v>
      </c>
      <c r="K783" s="30">
        <v>794</v>
      </c>
      <c r="L783" s="30">
        <v>774</v>
      </c>
      <c r="M783" s="30">
        <v>810</v>
      </c>
      <c r="N783" s="30">
        <v>831</v>
      </c>
      <c r="O783" s="30">
        <v>780</v>
      </c>
      <c r="P783" s="30">
        <v>813</v>
      </c>
      <c r="Q783" s="30">
        <v>779</v>
      </c>
      <c r="R783" s="30">
        <f t="shared" si="48"/>
        <v>9033</v>
      </c>
      <c r="S783" s="40">
        <f t="shared" si="50"/>
        <v>9484.65</v>
      </c>
      <c r="T783" s="30">
        <v>842</v>
      </c>
      <c r="U783" s="30">
        <v>807</v>
      </c>
      <c r="V783" s="30">
        <v>737</v>
      </c>
      <c r="W783" s="30">
        <v>861</v>
      </c>
      <c r="X783" s="30">
        <v>817</v>
      </c>
      <c r="Y783" s="30">
        <v>837</v>
      </c>
      <c r="Z783" s="30">
        <v>809</v>
      </c>
      <c r="AA783" s="30">
        <v>847</v>
      </c>
      <c r="AB783" s="30">
        <v>843</v>
      </c>
      <c r="AC783" s="30">
        <v>702</v>
      </c>
      <c r="AD783" s="30">
        <v>914</v>
      </c>
      <c r="AE783" s="30">
        <v>796</v>
      </c>
      <c r="AF783" s="30">
        <f t="shared" si="49"/>
        <v>9812</v>
      </c>
      <c r="AG783" s="40">
        <f t="shared" si="51"/>
        <v>10302.6</v>
      </c>
      <c r="AH783" s="30">
        <v>817</v>
      </c>
      <c r="AI783" s="30">
        <v>768</v>
      </c>
      <c r="AJ783" s="30">
        <v>791</v>
      </c>
      <c r="AK783" s="33" t="s">
        <v>2380</v>
      </c>
      <c r="AL783" s="33"/>
      <c r="AM783" s="31" t="s">
        <v>2431</v>
      </c>
      <c r="AN783" s="33" t="s">
        <v>2432</v>
      </c>
      <c r="AO783" s="33" t="s">
        <v>23</v>
      </c>
    </row>
    <row r="784" ht="24.95" customHeight="1" spans="1:41">
      <c r="A784" s="30" t="s">
        <v>2377</v>
      </c>
      <c r="B784" s="30">
        <v>10157275</v>
      </c>
      <c r="C784" s="31" t="s">
        <v>2429</v>
      </c>
      <c r="D784" s="31" t="s">
        <v>2433</v>
      </c>
      <c r="E784" s="32">
        <v>80</v>
      </c>
      <c r="F784" s="30">
        <v>3959</v>
      </c>
      <c r="G784" s="30">
        <v>3641</v>
      </c>
      <c r="H784" s="30">
        <v>4191</v>
      </c>
      <c r="I784" s="30">
        <v>5164</v>
      </c>
      <c r="J784" s="30">
        <v>3596</v>
      </c>
      <c r="K784" s="30">
        <v>4871</v>
      </c>
      <c r="L784" s="30">
        <v>4977</v>
      </c>
      <c r="M784" s="30">
        <v>5454</v>
      </c>
      <c r="N784" s="30">
        <v>6841</v>
      </c>
      <c r="O784" s="30">
        <v>4734</v>
      </c>
      <c r="P784" s="30">
        <v>5382</v>
      </c>
      <c r="Q784" s="30">
        <v>5717</v>
      </c>
      <c r="R784" s="30">
        <f t="shared" si="48"/>
        <v>58527</v>
      </c>
      <c r="S784" s="40">
        <f t="shared" si="50"/>
        <v>61453.35</v>
      </c>
      <c r="T784" s="30">
        <v>6769</v>
      </c>
      <c r="U784" s="30">
        <v>9121</v>
      </c>
      <c r="V784" s="30">
        <v>5129</v>
      </c>
      <c r="W784" s="30">
        <v>10097</v>
      </c>
      <c r="X784" s="30">
        <v>7928</v>
      </c>
      <c r="Y784" s="30">
        <v>8023</v>
      </c>
      <c r="Z784" s="30">
        <v>8686</v>
      </c>
      <c r="AA784" s="30">
        <v>9382</v>
      </c>
      <c r="AB784" s="30">
        <v>10340</v>
      </c>
      <c r="AC784" s="30">
        <v>8608</v>
      </c>
      <c r="AD784" s="30">
        <v>7559</v>
      </c>
      <c r="AE784" s="30">
        <v>8626</v>
      </c>
      <c r="AF784" s="30">
        <f t="shared" si="49"/>
        <v>100268</v>
      </c>
      <c r="AG784" s="40">
        <f t="shared" si="51"/>
        <v>105281.4</v>
      </c>
      <c r="AH784" s="30">
        <v>9567</v>
      </c>
      <c r="AI784" s="30">
        <v>8584</v>
      </c>
      <c r="AJ784" s="30">
        <v>7157</v>
      </c>
      <c r="AK784" s="33" t="s">
        <v>2380</v>
      </c>
      <c r="AL784" s="33"/>
      <c r="AM784" s="31" t="s">
        <v>2431</v>
      </c>
      <c r="AN784" s="33" t="s">
        <v>2432</v>
      </c>
      <c r="AO784" s="33" t="s">
        <v>23</v>
      </c>
    </row>
    <row r="785" ht="24.95" customHeight="1" spans="1:41">
      <c r="A785" s="30" t="s">
        <v>2377</v>
      </c>
      <c r="B785" s="30">
        <v>10156388</v>
      </c>
      <c r="C785" s="31" t="s">
        <v>2434</v>
      </c>
      <c r="D785" s="31" t="s">
        <v>2435</v>
      </c>
      <c r="E785" s="32">
        <v>50</v>
      </c>
      <c r="F785" s="30">
        <v>2618</v>
      </c>
      <c r="G785" s="30">
        <v>2140</v>
      </c>
      <c r="H785" s="30">
        <v>1404</v>
      </c>
      <c r="I785" s="30">
        <v>1687</v>
      </c>
      <c r="J785" s="30">
        <v>1976</v>
      </c>
      <c r="K785" s="30">
        <v>1984</v>
      </c>
      <c r="L785" s="30">
        <v>1976</v>
      </c>
      <c r="M785" s="30">
        <v>2085</v>
      </c>
      <c r="N785" s="30">
        <v>2343</v>
      </c>
      <c r="O785" s="30">
        <v>1778</v>
      </c>
      <c r="P785" s="30">
        <v>1668</v>
      </c>
      <c r="Q785" s="30">
        <v>1853</v>
      </c>
      <c r="R785" s="30">
        <f t="shared" si="48"/>
        <v>23512</v>
      </c>
      <c r="S785" s="40">
        <f t="shared" si="50"/>
        <v>24687.6</v>
      </c>
      <c r="T785" s="30">
        <v>2044</v>
      </c>
      <c r="U785" s="30">
        <v>2297</v>
      </c>
      <c r="V785" s="30">
        <v>1904</v>
      </c>
      <c r="W785" s="30">
        <v>2425</v>
      </c>
      <c r="X785" s="30">
        <v>1596</v>
      </c>
      <c r="Y785" s="30">
        <v>1791</v>
      </c>
      <c r="Z785" s="30">
        <v>1746</v>
      </c>
      <c r="AA785" s="30">
        <v>1775</v>
      </c>
      <c r="AB785" s="30">
        <v>1700</v>
      </c>
      <c r="AC785" s="30">
        <v>1968</v>
      </c>
      <c r="AD785" s="30">
        <v>2877</v>
      </c>
      <c r="AE785" s="30">
        <v>1438</v>
      </c>
      <c r="AF785" s="30">
        <f t="shared" si="49"/>
        <v>23561</v>
      </c>
      <c r="AG785" s="40">
        <f t="shared" si="51"/>
        <v>24739.05</v>
      </c>
      <c r="AH785" s="30">
        <v>2067</v>
      </c>
      <c r="AI785" s="30">
        <v>0</v>
      </c>
      <c r="AJ785" s="30">
        <v>1761</v>
      </c>
      <c r="AK785" s="33" t="s">
        <v>2380</v>
      </c>
      <c r="AL785" s="33"/>
      <c r="AM785" s="31" t="s">
        <v>2436</v>
      </c>
      <c r="AN785" s="33" t="s">
        <v>2437</v>
      </c>
      <c r="AO785" s="33" t="s">
        <v>23</v>
      </c>
    </row>
    <row r="786" ht="24.95" customHeight="1" spans="1:41">
      <c r="A786" s="30" t="s">
        <v>2377</v>
      </c>
      <c r="B786" s="30">
        <v>63008934</v>
      </c>
      <c r="C786" s="31" t="s">
        <v>2438</v>
      </c>
      <c r="D786" s="31" t="s">
        <v>2439</v>
      </c>
      <c r="E786" s="32">
        <v>200</v>
      </c>
      <c r="F786" s="30">
        <v>6700</v>
      </c>
      <c r="G786" s="30">
        <v>7600</v>
      </c>
      <c r="H786" s="30">
        <v>7900</v>
      </c>
      <c r="I786" s="30">
        <v>7940</v>
      </c>
      <c r="J786" s="30">
        <v>7600</v>
      </c>
      <c r="K786" s="30">
        <v>5520</v>
      </c>
      <c r="L786" s="30">
        <v>4230</v>
      </c>
      <c r="M786" s="30">
        <v>6320</v>
      </c>
      <c r="N786" s="30">
        <v>4260</v>
      </c>
      <c r="O786" s="30">
        <v>3990</v>
      </c>
      <c r="P786" s="30">
        <v>5160</v>
      </c>
      <c r="Q786" s="30">
        <v>5380</v>
      </c>
      <c r="R786" s="30">
        <f t="shared" si="48"/>
        <v>72600</v>
      </c>
      <c r="S786" s="40">
        <f t="shared" si="50"/>
        <v>76230</v>
      </c>
      <c r="T786" s="30">
        <v>6000</v>
      </c>
      <c r="U786" s="30">
        <v>5570</v>
      </c>
      <c r="V786" s="30">
        <v>5190</v>
      </c>
      <c r="W786" s="30">
        <v>6790</v>
      </c>
      <c r="X786" s="30">
        <v>6910</v>
      </c>
      <c r="Y786" s="30">
        <v>5650</v>
      </c>
      <c r="Z786" s="30">
        <v>5590</v>
      </c>
      <c r="AA786" s="30">
        <v>6510</v>
      </c>
      <c r="AB786" s="30">
        <v>5090</v>
      </c>
      <c r="AC786" s="30">
        <v>6770</v>
      </c>
      <c r="AD786" s="30">
        <v>6200</v>
      </c>
      <c r="AE786" s="30">
        <v>6230</v>
      </c>
      <c r="AF786" s="30">
        <f t="shared" si="49"/>
        <v>72500</v>
      </c>
      <c r="AG786" s="40">
        <f t="shared" si="51"/>
        <v>76125</v>
      </c>
      <c r="AH786" s="30">
        <v>6730</v>
      </c>
      <c r="AI786" s="30">
        <v>6980</v>
      </c>
      <c r="AJ786" s="30">
        <v>6930</v>
      </c>
      <c r="AK786" s="33" t="s">
        <v>2380</v>
      </c>
      <c r="AL786" s="33"/>
      <c r="AM786" s="31"/>
      <c r="AN786" s="33" t="s">
        <v>2440</v>
      </c>
      <c r="AO786" s="33" t="s">
        <v>23</v>
      </c>
    </row>
    <row r="787" ht="24.95" customHeight="1" spans="1:41">
      <c r="A787" s="30" t="s">
        <v>2377</v>
      </c>
      <c r="B787" s="30">
        <v>63008884</v>
      </c>
      <c r="C787" s="31" t="s">
        <v>2441</v>
      </c>
      <c r="D787" s="31" t="s">
        <v>2442</v>
      </c>
      <c r="E787" s="32">
        <v>80</v>
      </c>
      <c r="F787" s="30">
        <v>3513</v>
      </c>
      <c r="G787" s="30">
        <v>7256</v>
      </c>
      <c r="H787" s="30">
        <v>3015</v>
      </c>
      <c r="I787" s="30">
        <v>2451</v>
      </c>
      <c r="J787" s="30">
        <v>2403</v>
      </c>
      <c r="K787" s="30">
        <v>3651</v>
      </c>
      <c r="L787" s="30">
        <v>4209</v>
      </c>
      <c r="M787" s="30">
        <v>4736</v>
      </c>
      <c r="N787" s="30">
        <v>5332</v>
      </c>
      <c r="O787" s="30">
        <v>4280</v>
      </c>
      <c r="P787" s="30">
        <v>4344</v>
      </c>
      <c r="Q787" s="30">
        <v>3081</v>
      </c>
      <c r="R787" s="30">
        <f t="shared" si="48"/>
        <v>48271</v>
      </c>
      <c r="S787" s="40">
        <f t="shared" si="50"/>
        <v>50684.55</v>
      </c>
      <c r="T787" s="30">
        <v>3493</v>
      </c>
      <c r="U787" s="30">
        <v>4941</v>
      </c>
      <c r="V787" s="30">
        <v>4495</v>
      </c>
      <c r="W787" s="30">
        <v>4527</v>
      </c>
      <c r="X787" s="30">
        <v>3660</v>
      </c>
      <c r="Y787" s="30">
        <v>3941</v>
      </c>
      <c r="Z787" s="30">
        <v>3937</v>
      </c>
      <c r="AA787" s="30">
        <v>4931</v>
      </c>
      <c r="AB787" s="30">
        <v>4260</v>
      </c>
      <c r="AC787" s="30">
        <v>4825</v>
      </c>
      <c r="AD787" s="30">
        <v>4863</v>
      </c>
      <c r="AE787" s="30">
        <v>3476</v>
      </c>
      <c r="AF787" s="30">
        <f t="shared" si="49"/>
        <v>51349</v>
      </c>
      <c r="AG787" s="40">
        <f t="shared" si="51"/>
        <v>53916.45</v>
      </c>
      <c r="AH787" s="30">
        <v>2310</v>
      </c>
      <c r="AI787" s="30">
        <v>2344</v>
      </c>
      <c r="AJ787" s="30">
        <v>1205</v>
      </c>
      <c r="AK787" s="33" t="s">
        <v>2380</v>
      </c>
      <c r="AL787" s="33"/>
      <c r="AM787" s="31" t="s">
        <v>2443</v>
      </c>
      <c r="AN787" s="33" t="s">
        <v>2444</v>
      </c>
      <c r="AO787" s="33" t="s">
        <v>23</v>
      </c>
    </row>
    <row r="788" ht="24.95" customHeight="1" spans="1:41">
      <c r="A788" s="30" t="s">
        <v>2377</v>
      </c>
      <c r="B788" s="30">
        <v>63008885</v>
      </c>
      <c r="C788" s="31" t="s">
        <v>2441</v>
      </c>
      <c r="D788" s="31" t="s">
        <v>2445</v>
      </c>
      <c r="E788" s="32">
        <v>20</v>
      </c>
      <c r="F788" s="30">
        <v>821</v>
      </c>
      <c r="G788" s="30">
        <v>848</v>
      </c>
      <c r="H788" s="30">
        <v>743</v>
      </c>
      <c r="I788" s="30">
        <v>816</v>
      </c>
      <c r="J788" s="30">
        <v>796</v>
      </c>
      <c r="K788" s="30">
        <v>839</v>
      </c>
      <c r="L788" s="30">
        <v>814</v>
      </c>
      <c r="M788" s="30">
        <v>842</v>
      </c>
      <c r="N788" s="30">
        <v>854</v>
      </c>
      <c r="O788" s="30">
        <v>816</v>
      </c>
      <c r="P788" s="30">
        <v>843</v>
      </c>
      <c r="Q788" s="30">
        <v>806</v>
      </c>
      <c r="R788" s="30">
        <f t="shared" si="48"/>
        <v>9838</v>
      </c>
      <c r="S788" s="40">
        <f t="shared" si="50"/>
        <v>10329.9</v>
      </c>
      <c r="T788" s="30">
        <v>859</v>
      </c>
      <c r="U788" s="30">
        <v>815</v>
      </c>
      <c r="V788" s="30">
        <v>763</v>
      </c>
      <c r="W788" s="30">
        <v>839</v>
      </c>
      <c r="X788" s="30">
        <v>801</v>
      </c>
      <c r="Y788" s="30">
        <v>843</v>
      </c>
      <c r="Z788" s="30">
        <v>817</v>
      </c>
      <c r="AA788" s="30">
        <v>849</v>
      </c>
      <c r="AB788" s="30">
        <v>847</v>
      </c>
      <c r="AC788" s="30">
        <v>828</v>
      </c>
      <c r="AD788" s="30">
        <v>851</v>
      </c>
      <c r="AE788" s="30">
        <v>803</v>
      </c>
      <c r="AF788" s="30">
        <f t="shared" si="49"/>
        <v>9915</v>
      </c>
      <c r="AG788" s="40">
        <f t="shared" si="51"/>
        <v>10410.75</v>
      </c>
      <c r="AH788" s="30">
        <v>781</v>
      </c>
      <c r="AI788" s="30">
        <v>756</v>
      </c>
      <c r="AJ788" s="30">
        <v>623</v>
      </c>
      <c r="AK788" s="33" t="s">
        <v>2380</v>
      </c>
      <c r="AL788" s="33"/>
      <c r="AM788" s="31" t="s">
        <v>2397</v>
      </c>
      <c r="AN788" s="33" t="s">
        <v>2398</v>
      </c>
      <c r="AO788" s="33" t="s">
        <v>23</v>
      </c>
    </row>
    <row r="789" ht="24.95" customHeight="1" spans="1:41">
      <c r="A789" s="30" t="s">
        <v>2377</v>
      </c>
      <c r="B789" s="30">
        <v>63008938</v>
      </c>
      <c r="C789" s="31" t="s">
        <v>2446</v>
      </c>
      <c r="D789" s="31" t="s">
        <v>2447</v>
      </c>
      <c r="E789" s="32">
        <v>50</v>
      </c>
      <c r="F789" s="30">
        <v>768</v>
      </c>
      <c r="G789" s="30">
        <v>585</v>
      </c>
      <c r="H789" s="30">
        <v>694</v>
      </c>
      <c r="I789" s="30">
        <v>883</v>
      </c>
      <c r="J789" s="30">
        <v>1053</v>
      </c>
      <c r="K789" s="30">
        <v>1005</v>
      </c>
      <c r="L789" s="30">
        <v>1101</v>
      </c>
      <c r="M789" s="30">
        <v>2647</v>
      </c>
      <c r="N789" s="30">
        <v>1646</v>
      </c>
      <c r="O789" s="30">
        <v>878</v>
      </c>
      <c r="P789" s="30">
        <v>1071</v>
      </c>
      <c r="Q789" s="30">
        <v>1038</v>
      </c>
      <c r="R789" s="30">
        <f t="shared" si="48"/>
        <v>13369</v>
      </c>
      <c r="S789" s="40">
        <f t="shared" si="50"/>
        <v>14037.45</v>
      </c>
      <c r="T789" s="30">
        <v>979</v>
      </c>
      <c r="U789" s="30">
        <v>727</v>
      </c>
      <c r="V789" s="30">
        <v>1199</v>
      </c>
      <c r="W789" s="30">
        <v>1162</v>
      </c>
      <c r="X789" s="30">
        <v>1041</v>
      </c>
      <c r="Y789" s="30">
        <v>1115</v>
      </c>
      <c r="Z789" s="30">
        <v>1262</v>
      </c>
      <c r="AA789" s="30">
        <v>1303</v>
      </c>
      <c r="AB789" s="30">
        <v>1497</v>
      </c>
      <c r="AC789" s="30">
        <v>1530</v>
      </c>
      <c r="AD789" s="30">
        <v>1178</v>
      </c>
      <c r="AE789" s="30">
        <v>861</v>
      </c>
      <c r="AF789" s="30">
        <f t="shared" si="49"/>
        <v>13854</v>
      </c>
      <c r="AG789" s="40">
        <f t="shared" si="51"/>
        <v>14546.7</v>
      </c>
      <c r="AH789" s="30">
        <v>913</v>
      </c>
      <c r="AI789" s="30">
        <v>668</v>
      </c>
      <c r="AJ789" s="30">
        <v>580</v>
      </c>
      <c r="AK789" s="33" t="s">
        <v>2380</v>
      </c>
      <c r="AL789" s="33"/>
      <c r="AM789" s="31" t="s">
        <v>2448</v>
      </c>
      <c r="AN789" s="33" t="s">
        <v>2449</v>
      </c>
      <c r="AO789" s="33" t="s">
        <v>23</v>
      </c>
    </row>
    <row r="790" ht="24.95" customHeight="1" spans="1:41">
      <c r="A790" s="30" t="s">
        <v>2377</v>
      </c>
      <c r="B790" s="30">
        <v>63009508</v>
      </c>
      <c r="C790" s="31" t="s">
        <v>2450</v>
      </c>
      <c r="D790" s="31" t="s">
        <v>2451</v>
      </c>
      <c r="E790" s="32">
        <v>50</v>
      </c>
      <c r="F790" s="30">
        <v>2420</v>
      </c>
      <c r="G790" s="30">
        <v>1583</v>
      </c>
      <c r="H790" s="30">
        <v>1972</v>
      </c>
      <c r="I790" s="30">
        <v>2464</v>
      </c>
      <c r="J790" s="30">
        <v>2387</v>
      </c>
      <c r="K790" s="30">
        <v>2364</v>
      </c>
      <c r="L790" s="30">
        <v>2684</v>
      </c>
      <c r="M790" s="30">
        <v>2759</v>
      </c>
      <c r="N790" s="30">
        <v>2749</v>
      </c>
      <c r="O790" s="30">
        <v>2580</v>
      </c>
      <c r="P790" s="30">
        <v>2947</v>
      </c>
      <c r="Q790" s="30">
        <v>2965</v>
      </c>
      <c r="R790" s="30">
        <f t="shared" si="48"/>
        <v>29874</v>
      </c>
      <c r="S790" s="40">
        <f t="shared" si="50"/>
        <v>31367.7</v>
      </c>
      <c r="T790" s="30">
        <v>2762</v>
      </c>
      <c r="U790" s="30">
        <v>2494</v>
      </c>
      <c r="V790" s="30">
        <v>1689</v>
      </c>
      <c r="W790" s="30">
        <v>2720</v>
      </c>
      <c r="X790" s="30">
        <v>2772</v>
      </c>
      <c r="Y790" s="30">
        <v>3110</v>
      </c>
      <c r="Z790" s="30">
        <v>2910</v>
      </c>
      <c r="AA790" s="30">
        <v>3042</v>
      </c>
      <c r="AB790" s="30">
        <v>3272</v>
      </c>
      <c r="AC790" s="30">
        <v>3242</v>
      </c>
      <c r="AD790" s="30">
        <v>3313</v>
      </c>
      <c r="AE790" s="30">
        <v>3236</v>
      </c>
      <c r="AF790" s="30">
        <f t="shared" si="49"/>
        <v>34562</v>
      </c>
      <c r="AG790" s="40">
        <f t="shared" si="51"/>
        <v>36290.1</v>
      </c>
      <c r="AH790" s="30">
        <v>3341</v>
      </c>
      <c r="AI790" s="30">
        <v>2915</v>
      </c>
      <c r="AJ790" s="30">
        <v>2618</v>
      </c>
      <c r="AK790" s="33" t="s">
        <v>2380</v>
      </c>
      <c r="AL790" s="33"/>
      <c r="AM790" s="31" t="s">
        <v>2452</v>
      </c>
      <c r="AN790" s="33" t="s">
        <v>2453</v>
      </c>
      <c r="AO790" s="33" t="s">
        <v>27</v>
      </c>
    </row>
    <row r="791" ht="24.95" customHeight="1" spans="1:41">
      <c r="A791" s="30" t="s">
        <v>2377</v>
      </c>
      <c r="B791" s="30">
        <v>63008955</v>
      </c>
      <c r="C791" s="31" t="s">
        <v>2450</v>
      </c>
      <c r="D791" s="31" t="s">
        <v>2454</v>
      </c>
      <c r="E791" s="32">
        <v>100</v>
      </c>
      <c r="F791" s="30">
        <v>1948</v>
      </c>
      <c r="G791" s="30">
        <v>1674</v>
      </c>
      <c r="H791" s="30">
        <v>1698</v>
      </c>
      <c r="I791" s="30">
        <v>2313</v>
      </c>
      <c r="J791" s="30">
        <v>1541</v>
      </c>
      <c r="K791" s="30">
        <v>1997</v>
      </c>
      <c r="L791" s="30">
        <v>1787</v>
      </c>
      <c r="M791" s="30">
        <v>2020</v>
      </c>
      <c r="N791" s="30">
        <v>2753</v>
      </c>
      <c r="O791" s="30">
        <v>2061</v>
      </c>
      <c r="P791" s="30">
        <v>1909</v>
      </c>
      <c r="Q791" s="30">
        <v>1993</v>
      </c>
      <c r="R791" s="30">
        <f t="shared" si="48"/>
        <v>23694</v>
      </c>
      <c r="S791" s="40">
        <f t="shared" si="50"/>
        <v>24878.7</v>
      </c>
      <c r="T791" s="30">
        <v>3784</v>
      </c>
      <c r="U791" s="30">
        <v>4653</v>
      </c>
      <c r="V791" s="30">
        <v>1395</v>
      </c>
      <c r="W791" s="30">
        <v>2154</v>
      </c>
      <c r="X791" s="30">
        <v>2559</v>
      </c>
      <c r="Y791" s="30">
        <v>3080</v>
      </c>
      <c r="Z791" s="30">
        <v>2703</v>
      </c>
      <c r="AA791" s="30">
        <v>3171</v>
      </c>
      <c r="AB791" s="30">
        <v>3016</v>
      </c>
      <c r="AC791" s="30">
        <v>2803</v>
      </c>
      <c r="AD791" s="30">
        <v>4854</v>
      </c>
      <c r="AE791" s="30">
        <v>6039</v>
      </c>
      <c r="AF791" s="30">
        <f t="shared" si="49"/>
        <v>40211</v>
      </c>
      <c r="AG791" s="40">
        <f t="shared" si="51"/>
        <v>42221.55</v>
      </c>
      <c r="AH791" s="30">
        <v>6236</v>
      </c>
      <c r="AI791" s="30">
        <v>4877</v>
      </c>
      <c r="AJ791" s="30">
        <v>2179</v>
      </c>
      <c r="AK791" s="33" t="s">
        <v>2380</v>
      </c>
      <c r="AL791" s="33"/>
      <c r="AM791" s="31" t="s">
        <v>2455</v>
      </c>
      <c r="AN791" s="33" t="s">
        <v>2456</v>
      </c>
      <c r="AO791" s="33" t="s">
        <v>23</v>
      </c>
    </row>
    <row r="792" ht="24.95" customHeight="1" spans="1:41">
      <c r="A792" s="30" t="s">
        <v>2457</v>
      </c>
      <c r="B792" s="30">
        <v>10042172</v>
      </c>
      <c r="C792" s="31" t="s">
        <v>2458</v>
      </c>
      <c r="D792" s="31" t="s">
        <v>2459</v>
      </c>
      <c r="E792" s="32">
        <v>150</v>
      </c>
      <c r="F792" s="30">
        <v>52690</v>
      </c>
      <c r="G792" s="30">
        <v>45420</v>
      </c>
      <c r="H792" s="30">
        <v>46180</v>
      </c>
      <c r="I792" s="30">
        <v>39820</v>
      </c>
      <c r="J792" s="30">
        <v>35230</v>
      </c>
      <c r="K792" s="30">
        <v>28980</v>
      </c>
      <c r="L792" s="30">
        <v>15650</v>
      </c>
      <c r="M792" s="30">
        <v>5700</v>
      </c>
      <c r="N792" s="30">
        <v>5380</v>
      </c>
      <c r="O792" s="30">
        <v>4120</v>
      </c>
      <c r="P792" s="30">
        <v>4570</v>
      </c>
      <c r="Q792" s="30">
        <v>2520</v>
      </c>
      <c r="R792" s="30">
        <f t="shared" si="48"/>
        <v>286260</v>
      </c>
      <c r="S792" s="40">
        <f t="shared" si="50"/>
        <v>300573</v>
      </c>
      <c r="T792" s="30">
        <v>1440</v>
      </c>
      <c r="U792" s="30">
        <v>1800</v>
      </c>
      <c r="V792" s="30">
        <v>970</v>
      </c>
      <c r="W792" s="30">
        <v>1230</v>
      </c>
      <c r="X792" s="30">
        <v>860</v>
      </c>
      <c r="Y792" s="30">
        <v>0</v>
      </c>
      <c r="Z792" s="30">
        <v>0</v>
      </c>
      <c r="AA792" s="30">
        <v>0</v>
      </c>
      <c r="AB792" s="30">
        <v>0</v>
      </c>
      <c r="AC792" s="30">
        <v>0</v>
      </c>
      <c r="AD792" s="30">
        <v>0</v>
      </c>
      <c r="AE792" s="30">
        <v>0</v>
      </c>
      <c r="AF792" s="30">
        <f t="shared" si="49"/>
        <v>6300</v>
      </c>
      <c r="AG792" s="40">
        <f t="shared" si="51"/>
        <v>6615</v>
      </c>
      <c r="AH792" s="30">
        <v>0</v>
      </c>
      <c r="AI792" s="30">
        <v>0</v>
      </c>
      <c r="AJ792" s="30">
        <v>0</v>
      </c>
      <c r="AK792" s="33" t="s">
        <v>2380</v>
      </c>
      <c r="AL792" s="33"/>
      <c r="AM792" s="31" t="s">
        <v>2458</v>
      </c>
      <c r="AN792" s="33"/>
      <c r="AO792" s="33" t="s">
        <v>750</v>
      </c>
    </row>
    <row r="793" ht="24.95" customHeight="1" spans="1:41">
      <c r="A793" s="30" t="s">
        <v>2377</v>
      </c>
      <c r="B793" s="30">
        <v>63009473</v>
      </c>
      <c r="C793" s="31" t="s">
        <v>2460</v>
      </c>
      <c r="D793" s="31" t="s">
        <v>2461</v>
      </c>
      <c r="E793" s="32">
        <v>200</v>
      </c>
      <c r="F793" s="30">
        <v>12060</v>
      </c>
      <c r="G793" s="30">
        <v>14340</v>
      </c>
      <c r="H793" s="30">
        <v>13640</v>
      </c>
      <c r="I793" s="30">
        <v>15920</v>
      </c>
      <c r="J793" s="30">
        <v>16720</v>
      </c>
      <c r="K793" s="30">
        <v>16030</v>
      </c>
      <c r="L793" s="30">
        <v>15270</v>
      </c>
      <c r="M793" s="30">
        <v>16690</v>
      </c>
      <c r="N793" s="30">
        <v>21360</v>
      </c>
      <c r="O793" s="30">
        <v>16150</v>
      </c>
      <c r="P793" s="30">
        <v>17350</v>
      </c>
      <c r="Q793" s="30">
        <v>17740</v>
      </c>
      <c r="R793" s="30">
        <f t="shared" si="48"/>
        <v>193270</v>
      </c>
      <c r="S793" s="40">
        <f t="shared" si="50"/>
        <v>202933.5</v>
      </c>
      <c r="T793" s="30">
        <v>20290</v>
      </c>
      <c r="U793" s="30">
        <v>22480</v>
      </c>
      <c r="V793" s="30">
        <v>20120</v>
      </c>
      <c r="W793" s="30">
        <v>11780</v>
      </c>
      <c r="X793" s="30">
        <v>22760</v>
      </c>
      <c r="Y793" s="30">
        <v>11830</v>
      </c>
      <c r="Z793" s="30">
        <v>11230</v>
      </c>
      <c r="AA793" s="30">
        <v>12640</v>
      </c>
      <c r="AB793" s="30">
        <v>12400</v>
      </c>
      <c r="AC793" s="30">
        <v>13450</v>
      </c>
      <c r="AD793" s="30">
        <v>13790</v>
      </c>
      <c r="AE793" s="30">
        <v>12740</v>
      </c>
      <c r="AF793" s="30">
        <f t="shared" si="49"/>
        <v>185510</v>
      </c>
      <c r="AG793" s="40">
        <f t="shared" si="51"/>
        <v>194785.5</v>
      </c>
      <c r="AH793" s="30">
        <v>11590</v>
      </c>
      <c r="AI793" s="30">
        <v>11350</v>
      </c>
      <c r="AJ793" s="30">
        <v>13270</v>
      </c>
      <c r="AK793" s="33" t="s">
        <v>2380</v>
      </c>
      <c r="AL793" s="33"/>
      <c r="AM793" s="31" t="s">
        <v>2462</v>
      </c>
      <c r="AN793" s="33" t="s">
        <v>2463</v>
      </c>
      <c r="AO793" s="33" t="s">
        <v>20</v>
      </c>
    </row>
    <row r="794" ht="24.95" customHeight="1" spans="1:41">
      <c r="A794" s="30" t="s">
        <v>2377</v>
      </c>
      <c r="B794" s="30">
        <v>63009503</v>
      </c>
      <c r="C794" s="31" t="s">
        <v>2464</v>
      </c>
      <c r="D794" s="31" t="s">
        <v>2465</v>
      </c>
      <c r="E794" s="32">
        <v>100</v>
      </c>
      <c r="F794" s="30">
        <v>1210</v>
      </c>
      <c r="G794" s="30">
        <v>683</v>
      </c>
      <c r="H794" s="30">
        <v>1045</v>
      </c>
      <c r="I794" s="30">
        <v>1197</v>
      </c>
      <c r="J794" s="30">
        <v>1135</v>
      </c>
      <c r="K794" s="30">
        <v>1614</v>
      </c>
      <c r="L794" s="30">
        <v>1406</v>
      </c>
      <c r="M794" s="30">
        <v>1506</v>
      </c>
      <c r="N794" s="30">
        <v>1867</v>
      </c>
      <c r="O794" s="30">
        <v>2530</v>
      </c>
      <c r="P794" s="30">
        <v>3476</v>
      </c>
      <c r="Q794" s="30">
        <v>4139</v>
      </c>
      <c r="R794" s="30">
        <f t="shared" si="48"/>
        <v>21808</v>
      </c>
      <c r="S794" s="40">
        <f t="shared" si="50"/>
        <v>22898.4</v>
      </c>
      <c r="T794" s="30">
        <v>3888</v>
      </c>
      <c r="U794" s="30">
        <v>3646</v>
      </c>
      <c r="V794" s="30">
        <v>1571</v>
      </c>
      <c r="W794" s="30">
        <v>3298</v>
      </c>
      <c r="X794" s="30">
        <v>2912</v>
      </c>
      <c r="Y794" s="30">
        <v>3426</v>
      </c>
      <c r="Z794" s="30">
        <v>3044</v>
      </c>
      <c r="AA794" s="30">
        <v>3135</v>
      </c>
      <c r="AB794" s="30">
        <v>2678</v>
      </c>
      <c r="AC794" s="30">
        <v>2427</v>
      </c>
      <c r="AD794" s="30">
        <v>3225</v>
      </c>
      <c r="AE794" s="30">
        <v>3303</v>
      </c>
      <c r="AF794" s="30">
        <f t="shared" si="49"/>
        <v>36553</v>
      </c>
      <c r="AG794" s="40">
        <f t="shared" si="51"/>
        <v>38380.65</v>
      </c>
      <c r="AH794" s="30">
        <v>3523</v>
      </c>
      <c r="AI794" s="30">
        <v>2097</v>
      </c>
      <c r="AJ794" s="30">
        <v>1739</v>
      </c>
      <c r="AK794" s="33" t="s">
        <v>2380</v>
      </c>
      <c r="AL794" s="33"/>
      <c r="AM794" s="31"/>
      <c r="AN794" s="33" t="s">
        <v>2466</v>
      </c>
      <c r="AO794" s="33" t="s">
        <v>23</v>
      </c>
    </row>
    <row r="795" ht="24.95" customHeight="1" spans="1:41">
      <c r="A795" s="30" t="s">
        <v>2377</v>
      </c>
      <c r="B795" s="30">
        <v>63013640</v>
      </c>
      <c r="C795" s="31" t="s">
        <v>2467</v>
      </c>
      <c r="D795" s="31" t="s">
        <v>2468</v>
      </c>
      <c r="E795" s="32">
        <v>80</v>
      </c>
      <c r="F795" s="30">
        <v>1013</v>
      </c>
      <c r="G795" s="30">
        <v>323</v>
      </c>
      <c r="H795" s="30">
        <v>695</v>
      </c>
      <c r="I795" s="30">
        <v>991</v>
      </c>
      <c r="J795" s="30">
        <v>1035</v>
      </c>
      <c r="K795" s="30">
        <v>1111</v>
      </c>
      <c r="L795" s="30">
        <v>888</v>
      </c>
      <c r="M795" s="30">
        <v>810</v>
      </c>
      <c r="N795" s="30">
        <v>415</v>
      </c>
      <c r="O795" s="30">
        <v>1101</v>
      </c>
      <c r="P795" s="30">
        <v>1261</v>
      </c>
      <c r="Q795" s="30">
        <v>1382</v>
      </c>
      <c r="R795" s="30">
        <f t="shared" si="48"/>
        <v>11025</v>
      </c>
      <c r="S795" s="40">
        <f t="shared" si="50"/>
        <v>11576.25</v>
      </c>
      <c r="T795" s="30">
        <v>1343</v>
      </c>
      <c r="U795" s="30">
        <v>773</v>
      </c>
      <c r="V795" s="30">
        <v>300</v>
      </c>
      <c r="W795" s="30">
        <v>1179</v>
      </c>
      <c r="X795" s="30">
        <v>1117</v>
      </c>
      <c r="Y795" s="30">
        <v>1248</v>
      </c>
      <c r="Z795" s="30">
        <v>1265</v>
      </c>
      <c r="AA795" s="30">
        <v>1115</v>
      </c>
      <c r="AB795" s="30">
        <v>296</v>
      </c>
      <c r="AC795" s="30">
        <v>1406</v>
      </c>
      <c r="AD795" s="30">
        <v>1371</v>
      </c>
      <c r="AE795" s="30">
        <v>1062</v>
      </c>
      <c r="AF795" s="30">
        <f t="shared" si="49"/>
        <v>12475</v>
      </c>
      <c r="AG795" s="40">
        <f t="shared" si="51"/>
        <v>13098.75</v>
      </c>
      <c r="AH795" s="30">
        <v>1068</v>
      </c>
      <c r="AI795" s="30">
        <v>641</v>
      </c>
      <c r="AJ795" s="30">
        <v>527</v>
      </c>
      <c r="AK795" s="33" t="s">
        <v>2380</v>
      </c>
      <c r="AL795" s="33"/>
      <c r="AM795" s="31" t="s">
        <v>1223</v>
      </c>
      <c r="AN795" s="33" t="s">
        <v>2469</v>
      </c>
      <c r="AO795" s="33" t="s">
        <v>27</v>
      </c>
    </row>
    <row r="796" ht="24.95" customHeight="1" spans="1:41">
      <c r="A796" s="30" t="s">
        <v>2470</v>
      </c>
      <c r="B796" s="30">
        <v>10188622</v>
      </c>
      <c r="C796" s="31" t="s">
        <v>2471</v>
      </c>
      <c r="D796" s="31" t="s">
        <v>2472</v>
      </c>
      <c r="E796" s="32">
        <v>40</v>
      </c>
      <c r="F796" s="30">
        <v>3074</v>
      </c>
      <c r="G796" s="30">
        <v>1903</v>
      </c>
      <c r="H796" s="30">
        <v>2361</v>
      </c>
      <c r="I796" s="30">
        <v>2723</v>
      </c>
      <c r="J796" s="30">
        <v>3566</v>
      </c>
      <c r="K796" s="30">
        <v>2857</v>
      </c>
      <c r="L796" s="30">
        <v>3424</v>
      </c>
      <c r="M796" s="30">
        <v>4551</v>
      </c>
      <c r="N796" s="30">
        <v>3695</v>
      </c>
      <c r="O796" s="30">
        <v>2868</v>
      </c>
      <c r="P796" s="30">
        <v>3094</v>
      </c>
      <c r="Q796" s="30">
        <v>3618</v>
      </c>
      <c r="R796" s="30">
        <f t="shared" si="48"/>
        <v>37734</v>
      </c>
      <c r="S796" s="40">
        <f t="shared" si="50"/>
        <v>39620.7</v>
      </c>
      <c r="T796" s="30">
        <v>3411</v>
      </c>
      <c r="U796" s="30">
        <v>4258</v>
      </c>
      <c r="V796" s="30">
        <v>2936</v>
      </c>
      <c r="W796" s="30">
        <v>3515</v>
      </c>
      <c r="X796" s="30">
        <v>3437</v>
      </c>
      <c r="Y796" s="30">
        <v>4562</v>
      </c>
      <c r="Z796" s="30">
        <v>3364</v>
      </c>
      <c r="AA796" s="30">
        <v>3281</v>
      </c>
      <c r="AB796" s="30">
        <v>4332</v>
      </c>
      <c r="AC796" s="30">
        <v>1783</v>
      </c>
      <c r="AD796" s="30">
        <v>0</v>
      </c>
      <c r="AE796" s="30">
        <v>0</v>
      </c>
      <c r="AF796" s="30">
        <f t="shared" si="49"/>
        <v>34879</v>
      </c>
      <c r="AG796" s="40">
        <f t="shared" si="51"/>
        <v>36622.95</v>
      </c>
      <c r="AH796" s="30">
        <v>0</v>
      </c>
      <c r="AI796" s="30">
        <v>0</v>
      </c>
      <c r="AJ796" s="30">
        <v>0</v>
      </c>
      <c r="AK796" s="33" t="s">
        <v>2473</v>
      </c>
      <c r="AL796" s="33"/>
      <c r="AM796" s="31" t="s">
        <v>2474</v>
      </c>
      <c r="AN796" s="33" t="s">
        <v>2475</v>
      </c>
      <c r="AO796" s="33" t="s">
        <v>23</v>
      </c>
    </row>
    <row r="797" ht="24.95" customHeight="1" spans="1:41">
      <c r="A797" s="30" t="s">
        <v>2470</v>
      </c>
      <c r="B797" s="30">
        <v>10067515</v>
      </c>
      <c r="C797" s="31" t="s">
        <v>2476</v>
      </c>
      <c r="D797" s="31" t="s">
        <v>2030</v>
      </c>
      <c r="E797" s="32">
        <v>40</v>
      </c>
      <c r="F797" s="30">
        <v>1583</v>
      </c>
      <c r="G797" s="30">
        <v>1588</v>
      </c>
      <c r="H797" s="30">
        <v>1706</v>
      </c>
      <c r="I797" s="30">
        <v>2078</v>
      </c>
      <c r="J797" s="30">
        <v>1319</v>
      </c>
      <c r="K797" s="30">
        <v>1026</v>
      </c>
      <c r="L797" s="30">
        <v>1243</v>
      </c>
      <c r="M797" s="30">
        <v>981</v>
      </c>
      <c r="N797" s="30">
        <v>984</v>
      </c>
      <c r="O797" s="30">
        <v>1468</v>
      </c>
      <c r="P797" s="30">
        <v>1714</v>
      </c>
      <c r="Q797" s="30">
        <v>1240</v>
      </c>
      <c r="R797" s="30">
        <f t="shared" si="48"/>
        <v>16930</v>
      </c>
      <c r="S797" s="40">
        <f t="shared" si="50"/>
        <v>17776.5</v>
      </c>
      <c r="T797" s="30">
        <v>1938</v>
      </c>
      <c r="U797" s="30">
        <v>2602</v>
      </c>
      <c r="V797" s="30">
        <v>1552</v>
      </c>
      <c r="W797" s="30">
        <v>1888</v>
      </c>
      <c r="X797" s="30">
        <v>2241</v>
      </c>
      <c r="Y797" s="30">
        <v>2801</v>
      </c>
      <c r="Z797" s="30">
        <v>2131</v>
      </c>
      <c r="AA797" s="30">
        <v>2750</v>
      </c>
      <c r="AB797" s="30">
        <v>2250</v>
      </c>
      <c r="AC797" s="30">
        <v>1954</v>
      </c>
      <c r="AD797" s="30">
        <v>2003</v>
      </c>
      <c r="AE797" s="30">
        <v>3008</v>
      </c>
      <c r="AF797" s="30">
        <f t="shared" si="49"/>
        <v>27118</v>
      </c>
      <c r="AG797" s="40">
        <f t="shared" si="51"/>
        <v>28473.9</v>
      </c>
      <c r="AH797" s="30">
        <v>2828</v>
      </c>
      <c r="AI797" s="30">
        <v>2027</v>
      </c>
      <c r="AJ797" s="30">
        <v>2482</v>
      </c>
      <c r="AK797" s="33" t="s">
        <v>2473</v>
      </c>
      <c r="AL797" s="33"/>
      <c r="AM797" s="31"/>
      <c r="AN797" s="33" t="s">
        <v>2477</v>
      </c>
      <c r="AO797" s="33" t="s">
        <v>27</v>
      </c>
    </row>
    <row r="798" ht="24.95" customHeight="1" spans="1:41">
      <c r="A798" s="30" t="s">
        <v>2470</v>
      </c>
      <c r="B798" s="30">
        <v>10202940</v>
      </c>
      <c r="C798" s="31" t="s">
        <v>2478</v>
      </c>
      <c r="D798" s="31" t="s">
        <v>2479</v>
      </c>
      <c r="E798" s="32">
        <v>50</v>
      </c>
      <c r="F798" s="30">
        <v>1660</v>
      </c>
      <c r="G798" s="30">
        <v>1135</v>
      </c>
      <c r="H798" s="30">
        <v>1674</v>
      </c>
      <c r="I798" s="30">
        <v>1663</v>
      </c>
      <c r="J798" s="30">
        <v>2319</v>
      </c>
      <c r="K798" s="30">
        <v>1553</v>
      </c>
      <c r="L798" s="30">
        <v>1570</v>
      </c>
      <c r="M798" s="30">
        <v>1780</v>
      </c>
      <c r="N798" s="30">
        <v>1304</v>
      </c>
      <c r="O798" s="30">
        <v>1892</v>
      </c>
      <c r="P798" s="30">
        <v>1592</v>
      </c>
      <c r="Q798" s="30">
        <v>1894</v>
      </c>
      <c r="R798" s="30">
        <f t="shared" si="48"/>
        <v>20036</v>
      </c>
      <c r="S798" s="40">
        <f t="shared" si="50"/>
        <v>21037.8</v>
      </c>
      <c r="T798" s="30">
        <v>1763</v>
      </c>
      <c r="U798" s="30">
        <v>1448</v>
      </c>
      <c r="V798" s="30">
        <v>712</v>
      </c>
      <c r="W798" s="30">
        <v>1531</v>
      </c>
      <c r="X798" s="30">
        <v>1667</v>
      </c>
      <c r="Y798" s="30">
        <v>1744</v>
      </c>
      <c r="Z798" s="30">
        <v>1337</v>
      </c>
      <c r="AA798" s="30">
        <v>826</v>
      </c>
      <c r="AB798" s="30">
        <v>1444</v>
      </c>
      <c r="AC798" s="30">
        <v>852</v>
      </c>
      <c r="AD798" s="30">
        <v>1143</v>
      </c>
      <c r="AE798" s="30">
        <v>917</v>
      </c>
      <c r="AF798" s="30">
        <f t="shared" si="49"/>
        <v>15384</v>
      </c>
      <c r="AG798" s="40">
        <f t="shared" si="51"/>
        <v>16153.2</v>
      </c>
      <c r="AH798" s="30">
        <v>1336</v>
      </c>
      <c r="AI798" s="30">
        <v>919</v>
      </c>
      <c r="AJ798" s="30">
        <v>1367</v>
      </c>
      <c r="AK798" s="33" t="s">
        <v>2473</v>
      </c>
      <c r="AL798" s="33"/>
      <c r="AM798" s="31" t="s">
        <v>2480</v>
      </c>
      <c r="AN798" s="33" t="s">
        <v>2481</v>
      </c>
      <c r="AO798" s="33" t="s">
        <v>23</v>
      </c>
    </row>
    <row r="799" ht="24.95" customHeight="1" spans="1:41">
      <c r="A799" s="30" t="s">
        <v>2470</v>
      </c>
      <c r="B799" s="30">
        <v>61000959</v>
      </c>
      <c r="C799" s="31" t="s">
        <v>2482</v>
      </c>
      <c r="D799" s="31" t="s">
        <v>2483</v>
      </c>
      <c r="E799" s="32">
        <v>80</v>
      </c>
      <c r="F799" s="30">
        <v>6</v>
      </c>
      <c r="G799" s="30">
        <v>10</v>
      </c>
      <c r="H799" s="30">
        <v>185</v>
      </c>
      <c r="I799" s="30">
        <v>985</v>
      </c>
      <c r="J799" s="30">
        <v>1490</v>
      </c>
      <c r="K799" s="30">
        <v>1345</v>
      </c>
      <c r="L799" s="30">
        <v>1405</v>
      </c>
      <c r="M799" s="30">
        <v>1879</v>
      </c>
      <c r="N799" s="30">
        <v>1276</v>
      </c>
      <c r="O799" s="30">
        <v>1010</v>
      </c>
      <c r="P799" s="30">
        <v>1135</v>
      </c>
      <c r="Q799" s="30">
        <v>1569</v>
      </c>
      <c r="R799" s="30">
        <f t="shared" si="48"/>
        <v>12295</v>
      </c>
      <c r="S799" s="40">
        <f t="shared" si="50"/>
        <v>12909.75</v>
      </c>
      <c r="T799" s="30">
        <v>711</v>
      </c>
      <c r="U799" s="30">
        <v>1006</v>
      </c>
      <c r="V799" s="30">
        <v>1193</v>
      </c>
      <c r="W799" s="30">
        <v>754</v>
      </c>
      <c r="X799" s="30">
        <v>960</v>
      </c>
      <c r="Y799" s="30">
        <v>655</v>
      </c>
      <c r="Z799" s="30">
        <v>1051</v>
      </c>
      <c r="AA799" s="30">
        <v>930</v>
      </c>
      <c r="AB799" s="30">
        <v>817</v>
      </c>
      <c r="AC799" s="30">
        <v>774</v>
      </c>
      <c r="AD799" s="30">
        <v>1365</v>
      </c>
      <c r="AE799" s="30">
        <v>230</v>
      </c>
      <c r="AF799" s="30">
        <f t="shared" si="49"/>
        <v>10446</v>
      </c>
      <c r="AG799" s="40">
        <f t="shared" si="51"/>
        <v>10968.3</v>
      </c>
      <c r="AH799" s="30">
        <v>153</v>
      </c>
      <c r="AI799" s="30">
        <v>381</v>
      </c>
      <c r="AJ799" s="30">
        <v>214</v>
      </c>
      <c r="AK799" s="33" t="s">
        <v>2473</v>
      </c>
      <c r="AL799" s="33"/>
      <c r="AM799" s="31" t="s">
        <v>2484</v>
      </c>
      <c r="AN799" s="33" t="s">
        <v>2485</v>
      </c>
      <c r="AO799" s="33" t="s">
        <v>20</v>
      </c>
    </row>
    <row r="800" ht="24.95" customHeight="1" spans="1:41">
      <c r="A800" s="30" t="s">
        <v>2470</v>
      </c>
      <c r="B800" s="30">
        <v>61000960</v>
      </c>
      <c r="C800" s="31" t="s">
        <v>2482</v>
      </c>
      <c r="D800" s="31" t="s">
        <v>2486</v>
      </c>
      <c r="E800" s="32">
        <v>20</v>
      </c>
      <c r="F800" s="30">
        <v>520</v>
      </c>
      <c r="G800" s="30">
        <v>588</v>
      </c>
      <c r="H800" s="30">
        <v>504</v>
      </c>
      <c r="I800" s="30">
        <v>613</v>
      </c>
      <c r="J800" s="30">
        <v>1142</v>
      </c>
      <c r="K800" s="30">
        <v>784</v>
      </c>
      <c r="L800" s="30">
        <v>997</v>
      </c>
      <c r="M800" s="30">
        <v>894</v>
      </c>
      <c r="N800" s="30">
        <v>805</v>
      </c>
      <c r="O800" s="30">
        <v>905</v>
      </c>
      <c r="P800" s="30">
        <v>645</v>
      </c>
      <c r="Q800" s="30">
        <v>1110</v>
      </c>
      <c r="R800" s="30">
        <f t="shared" si="48"/>
        <v>9507</v>
      </c>
      <c r="S800" s="40">
        <f t="shared" si="50"/>
        <v>9982.35</v>
      </c>
      <c r="T800" s="30">
        <v>771</v>
      </c>
      <c r="U800" s="30">
        <v>1030</v>
      </c>
      <c r="V800" s="30">
        <v>701</v>
      </c>
      <c r="W800" s="30">
        <v>809</v>
      </c>
      <c r="X800" s="30">
        <v>879</v>
      </c>
      <c r="Y800" s="30">
        <v>653</v>
      </c>
      <c r="Z800" s="30">
        <v>891</v>
      </c>
      <c r="AA800" s="30">
        <v>588</v>
      </c>
      <c r="AB800" s="30">
        <v>1042</v>
      </c>
      <c r="AC800" s="30">
        <v>633</v>
      </c>
      <c r="AD800" s="30">
        <v>937</v>
      </c>
      <c r="AE800" s="30">
        <v>683</v>
      </c>
      <c r="AF800" s="30">
        <f t="shared" si="49"/>
        <v>9617</v>
      </c>
      <c r="AG800" s="40">
        <f t="shared" si="51"/>
        <v>10097.85</v>
      </c>
      <c r="AH800" s="30">
        <v>671</v>
      </c>
      <c r="AI800" s="30">
        <v>830</v>
      </c>
      <c r="AJ800" s="30">
        <v>583</v>
      </c>
      <c r="AK800" s="33" t="s">
        <v>2473</v>
      </c>
      <c r="AL800" s="33"/>
      <c r="AM800" s="31" t="s">
        <v>2484</v>
      </c>
      <c r="AN800" s="33" t="s">
        <v>2485</v>
      </c>
      <c r="AO800" s="33" t="s">
        <v>20</v>
      </c>
    </row>
    <row r="801" ht="24.95" customHeight="1" spans="1:41">
      <c r="A801" s="30" t="s">
        <v>2470</v>
      </c>
      <c r="B801" s="30">
        <v>10151648</v>
      </c>
      <c r="C801" s="31" t="s">
        <v>2487</v>
      </c>
      <c r="D801" s="31" t="s">
        <v>2488</v>
      </c>
      <c r="E801" s="32">
        <v>200</v>
      </c>
      <c r="F801" s="30">
        <v>4230</v>
      </c>
      <c r="G801" s="30">
        <v>3620</v>
      </c>
      <c r="H801" s="30">
        <v>4250</v>
      </c>
      <c r="I801" s="30">
        <v>4950</v>
      </c>
      <c r="J801" s="30">
        <v>5570</v>
      </c>
      <c r="K801" s="30">
        <v>3620</v>
      </c>
      <c r="L801" s="30">
        <v>4090</v>
      </c>
      <c r="M801" s="30">
        <v>6320</v>
      </c>
      <c r="N801" s="30">
        <v>3800</v>
      </c>
      <c r="O801" s="30">
        <v>6820</v>
      </c>
      <c r="P801" s="30">
        <v>5200</v>
      </c>
      <c r="Q801" s="30">
        <v>6250</v>
      </c>
      <c r="R801" s="30">
        <f t="shared" si="48"/>
        <v>58720</v>
      </c>
      <c r="S801" s="40">
        <f t="shared" si="50"/>
        <v>61656</v>
      </c>
      <c r="T801" s="30">
        <v>4420</v>
      </c>
      <c r="U801" s="30">
        <v>3230</v>
      </c>
      <c r="V801" s="30">
        <v>2210</v>
      </c>
      <c r="W801" s="30">
        <v>6290</v>
      </c>
      <c r="X801" s="30">
        <v>6380</v>
      </c>
      <c r="Y801" s="30">
        <v>5910</v>
      </c>
      <c r="Z801" s="30">
        <v>6390</v>
      </c>
      <c r="AA801" s="30">
        <v>4940</v>
      </c>
      <c r="AB801" s="30">
        <v>6010</v>
      </c>
      <c r="AC801" s="30">
        <v>4280</v>
      </c>
      <c r="AD801" s="30">
        <v>3610</v>
      </c>
      <c r="AE801" s="30">
        <v>2980</v>
      </c>
      <c r="AF801" s="30">
        <f t="shared" si="49"/>
        <v>56650</v>
      </c>
      <c r="AG801" s="40">
        <f t="shared" si="51"/>
        <v>59482.5</v>
      </c>
      <c r="AH801" s="30">
        <v>4320</v>
      </c>
      <c r="AI801" s="30">
        <v>2880</v>
      </c>
      <c r="AJ801" s="30">
        <v>3240</v>
      </c>
      <c r="AK801" s="33" t="s">
        <v>2473</v>
      </c>
      <c r="AL801" s="33"/>
      <c r="AM801" s="31" t="s">
        <v>2489</v>
      </c>
      <c r="AN801" s="33" t="s">
        <v>2490</v>
      </c>
      <c r="AO801" s="33" t="s">
        <v>23</v>
      </c>
    </row>
    <row r="802" ht="24.95" customHeight="1" spans="1:41">
      <c r="A802" s="30" t="s">
        <v>2491</v>
      </c>
      <c r="B802" s="30">
        <v>61001282</v>
      </c>
      <c r="C802" s="31" t="s">
        <v>2492</v>
      </c>
      <c r="D802" s="31" t="s">
        <v>2493</v>
      </c>
      <c r="E802" s="32">
        <v>15</v>
      </c>
      <c r="F802" s="30">
        <v>0</v>
      </c>
      <c r="G802" s="30">
        <v>1221</v>
      </c>
      <c r="H802" s="30">
        <v>0</v>
      </c>
      <c r="I802" s="30">
        <v>1134</v>
      </c>
      <c r="J802" s="30">
        <v>0</v>
      </c>
      <c r="K802" s="30">
        <v>1370</v>
      </c>
      <c r="L802" s="30">
        <v>0</v>
      </c>
      <c r="M802" s="30">
        <v>1736</v>
      </c>
      <c r="N802" s="30">
        <v>0</v>
      </c>
      <c r="O802" s="30">
        <v>993</v>
      </c>
      <c r="P802" s="30">
        <v>0</v>
      </c>
      <c r="Q802" s="30">
        <v>940</v>
      </c>
      <c r="R802" s="30">
        <f t="shared" si="48"/>
        <v>7394</v>
      </c>
      <c r="S802" s="40">
        <f t="shared" si="50"/>
        <v>7763.7</v>
      </c>
      <c r="T802" s="30">
        <v>0</v>
      </c>
      <c r="U802" s="30">
        <v>1082</v>
      </c>
      <c r="V802" s="30">
        <v>0</v>
      </c>
      <c r="W802" s="30">
        <v>795</v>
      </c>
      <c r="X802" s="30">
        <v>0</v>
      </c>
      <c r="Y802" s="30">
        <v>1322</v>
      </c>
      <c r="Z802" s="30">
        <v>0</v>
      </c>
      <c r="AA802" s="30">
        <v>1305</v>
      </c>
      <c r="AB802" s="30">
        <v>0</v>
      </c>
      <c r="AC802" s="30">
        <v>1229</v>
      </c>
      <c r="AD802" s="30">
        <v>0</v>
      </c>
      <c r="AE802" s="30">
        <v>874</v>
      </c>
      <c r="AF802" s="30">
        <f t="shared" si="49"/>
        <v>6607</v>
      </c>
      <c r="AG802" s="40">
        <f t="shared" si="51"/>
        <v>6937.35</v>
      </c>
      <c r="AH802" s="30">
        <v>0</v>
      </c>
      <c r="AI802" s="30">
        <v>592</v>
      </c>
      <c r="AJ802" s="30">
        <v>0</v>
      </c>
      <c r="AK802" s="33" t="s">
        <v>2473</v>
      </c>
      <c r="AL802" s="33"/>
      <c r="AM802" s="31" t="s">
        <v>2492</v>
      </c>
      <c r="AN802" s="33" t="s">
        <v>2494</v>
      </c>
      <c r="AO802" s="33" t="s">
        <v>23</v>
      </c>
    </row>
    <row r="803" ht="24.95" customHeight="1" spans="1:41">
      <c r="A803" s="30" t="s">
        <v>2470</v>
      </c>
      <c r="B803" s="30">
        <v>61004865</v>
      </c>
      <c r="C803" s="31" t="s">
        <v>2495</v>
      </c>
      <c r="D803" s="31" t="s">
        <v>2496</v>
      </c>
      <c r="E803" s="32">
        <v>40</v>
      </c>
      <c r="F803" s="30">
        <v>943</v>
      </c>
      <c r="G803" s="30">
        <v>484</v>
      </c>
      <c r="H803" s="30">
        <v>1046</v>
      </c>
      <c r="I803" s="30">
        <v>858</v>
      </c>
      <c r="J803" s="30">
        <v>1165</v>
      </c>
      <c r="K803" s="30">
        <v>773</v>
      </c>
      <c r="L803" s="30">
        <v>1011</v>
      </c>
      <c r="M803" s="30">
        <v>1447</v>
      </c>
      <c r="N803" s="30">
        <v>883</v>
      </c>
      <c r="O803" s="30">
        <v>663</v>
      </c>
      <c r="P803" s="30">
        <v>1360</v>
      </c>
      <c r="Q803" s="30">
        <v>1035</v>
      </c>
      <c r="R803" s="30">
        <f t="shared" si="48"/>
        <v>11668</v>
      </c>
      <c r="S803" s="40">
        <f t="shared" si="50"/>
        <v>12251.4</v>
      </c>
      <c r="T803" s="30">
        <v>1066</v>
      </c>
      <c r="U803" s="30">
        <v>517</v>
      </c>
      <c r="V803" s="30">
        <v>487</v>
      </c>
      <c r="W803" s="30">
        <v>664</v>
      </c>
      <c r="X803" s="30">
        <v>1308</v>
      </c>
      <c r="Y803" s="30">
        <v>684</v>
      </c>
      <c r="Z803" s="30">
        <v>1118</v>
      </c>
      <c r="AA803" s="30">
        <v>1047</v>
      </c>
      <c r="AB803" s="30">
        <v>1065</v>
      </c>
      <c r="AC803" s="30">
        <v>683</v>
      </c>
      <c r="AD803" s="30">
        <v>947</v>
      </c>
      <c r="AE803" s="30">
        <v>734</v>
      </c>
      <c r="AF803" s="30">
        <f t="shared" si="49"/>
        <v>10320</v>
      </c>
      <c r="AG803" s="40">
        <f t="shared" si="51"/>
        <v>10836</v>
      </c>
      <c r="AH803" s="30">
        <v>844</v>
      </c>
      <c r="AI803" s="30">
        <v>664</v>
      </c>
      <c r="AJ803" s="30">
        <v>855</v>
      </c>
      <c r="AK803" s="33" t="s">
        <v>2473</v>
      </c>
      <c r="AL803" s="33"/>
      <c r="AM803" s="31" t="s">
        <v>2497</v>
      </c>
      <c r="AN803" s="33" t="s">
        <v>2498</v>
      </c>
      <c r="AO803" s="33" t="s">
        <v>23</v>
      </c>
    </row>
    <row r="804" ht="24.95" customHeight="1" spans="1:41">
      <c r="A804" s="30" t="s">
        <v>2470</v>
      </c>
      <c r="B804" s="30">
        <v>61004884</v>
      </c>
      <c r="C804" s="31" t="s">
        <v>2499</v>
      </c>
      <c r="D804" s="31" t="s">
        <v>2500</v>
      </c>
      <c r="E804" s="32">
        <v>100</v>
      </c>
      <c r="F804" s="30">
        <v>1544</v>
      </c>
      <c r="G804" s="30">
        <v>738</v>
      </c>
      <c r="H804" s="30">
        <v>804</v>
      </c>
      <c r="I804" s="30">
        <v>1099</v>
      </c>
      <c r="J804" s="30">
        <v>1785</v>
      </c>
      <c r="K804" s="30">
        <v>1602</v>
      </c>
      <c r="L804" s="30">
        <v>1828</v>
      </c>
      <c r="M804" s="30">
        <v>2450</v>
      </c>
      <c r="N804" s="30">
        <v>2276</v>
      </c>
      <c r="O804" s="30">
        <v>1434</v>
      </c>
      <c r="P804" s="30">
        <v>1481</v>
      </c>
      <c r="Q804" s="30">
        <v>1515</v>
      </c>
      <c r="R804" s="30">
        <f t="shared" si="48"/>
        <v>18556</v>
      </c>
      <c r="S804" s="40">
        <f t="shared" si="50"/>
        <v>19483.8</v>
      </c>
      <c r="T804" s="30">
        <v>1349</v>
      </c>
      <c r="U804" s="30">
        <v>1139</v>
      </c>
      <c r="V804" s="30">
        <v>271</v>
      </c>
      <c r="W804" s="30">
        <v>670</v>
      </c>
      <c r="X804" s="30">
        <v>850</v>
      </c>
      <c r="Y804" s="30">
        <v>951</v>
      </c>
      <c r="Z804" s="30">
        <v>967</v>
      </c>
      <c r="AA804" s="30">
        <v>1802</v>
      </c>
      <c r="AB804" s="30">
        <v>1559</v>
      </c>
      <c r="AC804" s="30">
        <v>818</v>
      </c>
      <c r="AD804" s="30">
        <v>567</v>
      </c>
      <c r="AE804" s="30">
        <v>499</v>
      </c>
      <c r="AF804" s="30">
        <f t="shared" si="49"/>
        <v>11442</v>
      </c>
      <c r="AG804" s="40">
        <f t="shared" si="51"/>
        <v>12014.1</v>
      </c>
      <c r="AH804" s="30">
        <v>0</v>
      </c>
      <c r="AI804" s="30">
        <v>0</v>
      </c>
      <c r="AJ804" s="30">
        <v>0</v>
      </c>
      <c r="AK804" s="33" t="s">
        <v>2473</v>
      </c>
      <c r="AL804" s="33"/>
      <c r="AM804" s="31" t="s">
        <v>2501</v>
      </c>
      <c r="AN804" s="33" t="s">
        <v>2502</v>
      </c>
      <c r="AO804" s="33" t="s">
        <v>23</v>
      </c>
    </row>
    <row r="805" ht="24.95" customHeight="1" spans="1:41">
      <c r="A805" s="30" t="s">
        <v>2503</v>
      </c>
      <c r="B805" s="30">
        <v>68006183</v>
      </c>
      <c r="C805" s="31" t="s">
        <v>2504</v>
      </c>
      <c r="D805" s="31" t="s">
        <v>2505</v>
      </c>
      <c r="E805" s="32">
        <v>150</v>
      </c>
      <c r="F805" s="30">
        <v>1465</v>
      </c>
      <c r="G805" s="30">
        <v>0</v>
      </c>
      <c r="H805" s="30">
        <v>2930</v>
      </c>
      <c r="I805" s="30">
        <v>2240</v>
      </c>
      <c r="J805" s="30">
        <v>1840</v>
      </c>
      <c r="K805" s="30">
        <v>2410</v>
      </c>
      <c r="L805" s="30">
        <v>1950</v>
      </c>
      <c r="M805" s="30">
        <v>2720</v>
      </c>
      <c r="N805" s="30">
        <v>2250</v>
      </c>
      <c r="O805" s="30">
        <v>1800</v>
      </c>
      <c r="P805" s="30">
        <v>1830</v>
      </c>
      <c r="Q805" s="30">
        <v>1760</v>
      </c>
      <c r="R805" s="30">
        <f t="shared" si="48"/>
        <v>23195</v>
      </c>
      <c r="S805" s="40">
        <f t="shared" si="50"/>
        <v>24354.75</v>
      </c>
      <c r="T805" s="30">
        <v>2010</v>
      </c>
      <c r="U805" s="30">
        <v>3720</v>
      </c>
      <c r="V805" s="30">
        <v>2010</v>
      </c>
      <c r="W805" s="30">
        <v>3600</v>
      </c>
      <c r="X805" s="30">
        <v>3450</v>
      </c>
      <c r="Y805" s="30">
        <v>4320</v>
      </c>
      <c r="Z805" s="30">
        <v>4590</v>
      </c>
      <c r="AA805" s="30">
        <v>5220</v>
      </c>
      <c r="AB805" s="30">
        <v>5040</v>
      </c>
      <c r="AC805" s="30">
        <v>3750</v>
      </c>
      <c r="AD805" s="30">
        <v>3680</v>
      </c>
      <c r="AE805" s="30">
        <v>3610</v>
      </c>
      <c r="AF805" s="30">
        <f t="shared" si="49"/>
        <v>45000</v>
      </c>
      <c r="AG805" s="40">
        <f t="shared" si="51"/>
        <v>47250</v>
      </c>
      <c r="AH805" s="30">
        <v>3840</v>
      </c>
      <c r="AI805" s="30">
        <v>3870</v>
      </c>
      <c r="AJ805" s="30">
        <v>3570</v>
      </c>
      <c r="AK805" s="33" t="s">
        <v>2506</v>
      </c>
      <c r="AL805" s="33"/>
      <c r="AM805" s="31"/>
      <c r="AN805" s="33" t="s">
        <v>2507</v>
      </c>
      <c r="AO805" s="33" t="s">
        <v>20</v>
      </c>
    </row>
    <row r="806" ht="24.95" customHeight="1" spans="1:41">
      <c r="A806" s="30" t="s">
        <v>2503</v>
      </c>
      <c r="B806" s="30">
        <v>68006181</v>
      </c>
      <c r="C806" s="31" t="s">
        <v>2508</v>
      </c>
      <c r="D806" s="31" t="s">
        <v>2509</v>
      </c>
      <c r="E806" s="32">
        <v>100</v>
      </c>
      <c r="F806" s="30">
        <v>3393</v>
      </c>
      <c r="G806" s="30">
        <v>3166</v>
      </c>
      <c r="H806" s="30">
        <v>3000</v>
      </c>
      <c r="I806" s="30">
        <v>3339</v>
      </c>
      <c r="J806" s="30">
        <v>3458</v>
      </c>
      <c r="K806" s="30">
        <v>3309</v>
      </c>
      <c r="L806" s="30">
        <v>2986</v>
      </c>
      <c r="M806" s="30">
        <v>4188</v>
      </c>
      <c r="N806" s="30">
        <v>4178</v>
      </c>
      <c r="O806" s="30">
        <v>3158</v>
      </c>
      <c r="P806" s="30">
        <v>3409</v>
      </c>
      <c r="Q806" s="30">
        <v>3358</v>
      </c>
      <c r="R806" s="30">
        <f t="shared" si="48"/>
        <v>40942</v>
      </c>
      <c r="S806" s="40">
        <f t="shared" si="50"/>
        <v>42989.1</v>
      </c>
      <c r="T806" s="30">
        <v>3304</v>
      </c>
      <c r="U806" s="30">
        <v>4211</v>
      </c>
      <c r="V806" s="30">
        <v>4565</v>
      </c>
      <c r="W806" s="30">
        <v>4423</v>
      </c>
      <c r="X806" s="30">
        <v>3226</v>
      </c>
      <c r="Y806" s="30">
        <v>3287</v>
      </c>
      <c r="Z806" s="30">
        <v>3609</v>
      </c>
      <c r="AA806" s="30">
        <v>3920</v>
      </c>
      <c r="AB806" s="30">
        <v>5187</v>
      </c>
      <c r="AC806" s="30">
        <v>4535</v>
      </c>
      <c r="AD806" s="30">
        <v>4132</v>
      </c>
      <c r="AE806" s="30">
        <v>3461</v>
      </c>
      <c r="AF806" s="30">
        <f t="shared" si="49"/>
        <v>47860</v>
      </c>
      <c r="AG806" s="40">
        <f t="shared" si="51"/>
        <v>50253</v>
      </c>
      <c r="AH806" s="30">
        <v>4492</v>
      </c>
      <c r="AI806" s="30">
        <v>4044</v>
      </c>
      <c r="AJ806" s="30">
        <v>4917</v>
      </c>
      <c r="AK806" s="33" t="s">
        <v>2506</v>
      </c>
      <c r="AL806" s="33"/>
      <c r="AM806" s="31"/>
      <c r="AN806" s="33" t="s">
        <v>2510</v>
      </c>
      <c r="AO806" s="33" t="s">
        <v>20</v>
      </c>
    </row>
    <row r="807" ht="24.95" customHeight="1" spans="1:41">
      <c r="A807" s="30" t="s">
        <v>2503</v>
      </c>
      <c r="B807" s="30">
        <v>68003920</v>
      </c>
      <c r="C807" s="31" t="s">
        <v>2511</v>
      </c>
      <c r="D807" s="31" t="s">
        <v>2512</v>
      </c>
      <c r="E807" s="32">
        <v>50</v>
      </c>
      <c r="F807" s="30">
        <v>1044</v>
      </c>
      <c r="G807" s="30">
        <v>470</v>
      </c>
      <c r="H807" s="30">
        <v>860</v>
      </c>
      <c r="I807" s="30">
        <v>1022</v>
      </c>
      <c r="J807" s="30">
        <v>386</v>
      </c>
      <c r="K807" s="30">
        <v>563</v>
      </c>
      <c r="L807" s="30">
        <v>989</v>
      </c>
      <c r="M807" s="30">
        <v>1407</v>
      </c>
      <c r="N807" s="30">
        <v>541</v>
      </c>
      <c r="O807" s="30">
        <v>470</v>
      </c>
      <c r="P807" s="30">
        <v>425</v>
      </c>
      <c r="Q807" s="30">
        <v>261</v>
      </c>
      <c r="R807" s="30">
        <f t="shared" si="48"/>
        <v>8438</v>
      </c>
      <c r="S807" s="40">
        <f t="shared" si="50"/>
        <v>8859.9</v>
      </c>
      <c r="T807" s="30">
        <v>307</v>
      </c>
      <c r="U807" s="30">
        <v>262</v>
      </c>
      <c r="V807" s="30">
        <v>165</v>
      </c>
      <c r="W807" s="30">
        <v>456</v>
      </c>
      <c r="X807" s="30">
        <v>1234</v>
      </c>
      <c r="Y807" s="30">
        <v>1146</v>
      </c>
      <c r="Z807" s="30">
        <v>1178</v>
      </c>
      <c r="AA807" s="30">
        <v>1127</v>
      </c>
      <c r="AB807" s="30">
        <v>1233</v>
      </c>
      <c r="AC807" s="30">
        <v>996</v>
      </c>
      <c r="AD807" s="30">
        <v>841</v>
      </c>
      <c r="AE807" s="30">
        <v>1180</v>
      </c>
      <c r="AF807" s="30">
        <f t="shared" si="49"/>
        <v>10125</v>
      </c>
      <c r="AG807" s="40">
        <f t="shared" si="51"/>
        <v>10631.25</v>
      </c>
      <c r="AH807" s="30">
        <v>975</v>
      </c>
      <c r="AI807" s="30">
        <v>870</v>
      </c>
      <c r="AJ807" s="30">
        <v>608</v>
      </c>
      <c r="AK807" s="33" t="s">
        <v>2506</v>
      </c>
      <c r="AL807" s="33"/>
      <c r="AM807" s="31"/>
      <c r="AN807" s="33" t="s">
        <v>2513</v>
      </c>
      <c r="AO807" s="33" t="s">
        <v>23</v>
      </c>
    </row>
    <row r="808" ht="24.95" customHeight="1" spans="1:41">
      <c r="A808" s="30" t="s">
        <v>2514</v>
      </c>
      <c r="B808" s="30">
        <v>68004367</v>
      </c>
      <c r="C808" s="31" t="s">
        <v>2515</v>
      </c>
      <c r="D808" s="31" t="s">
        <v>2516</v>
      </c>
      <c r="E808" s="32">
        <v>80</v>
      </c>
      <c r="F808" s="30">
        <v>675</v>
      </c>
      <c r="G808" s="30">
        <v>593</v>
      </c>
      <c r="H808" s="30">
        <v>688</v>
      </c>
      <c r="I808" s="30">
        <v>747</v>
      </c>
      <c r="J808" s="30">
        <v>833</v>
      </c>
      <c r="K808" s="30">
        <v>913</v>
      </c>
      <c r="L808" s="30">
        <v>900</v>
      </c>
      <c r="M808" s="30">
        <v>1992</v>
      </c>
      <c r="N808" s="30">
        <v>1699</v>
      </c>
      <c r="O808" s="30">
        <v>1468</v>
      </c>
      <c r="P808" s="30">
        <v>297</v>
      </c>
      <c r="Q808" s="30">
        <v>1524</v>
      </c>
      <c r="R808" s="30">
        <f t="shared" si="48"/>
        <v>12329</v>
      </c>
      <c r="S808" s="40">
        <f t="shared" si="50"/>
        <v>12945.45</v>
      </c>
      <c r="T808" s="30">
        <v>900</v>
      </c>
      <c r="U808" s="30">
        <v>1393</v>
      </c>
      <c r="V808" s="30">
        <v>1258</v>
      </c>
      <c r="W808" s="30">
        <v>1128</v>
      </c>
      <c r="X808" s="30">
        <v>1162</v>
      </c>
      <c r="Y808" s="30">
        <v>1705</v>
      </c>
      <c r="Z808" s="30">
        <v>1451</v>
      </c>
      <c r="AA808" s="30">
        <v>1712</v>
      </c>
      <c r="AB808" s="30">
        <v>1965</v>
      </c>
      <c r="AC808" s="30">
        <v>1552</v>
      </c>
      <c r="AD808" s="30">
        <v>1648</v>
      </c>
      <c r="AE808" s="30">
        <v>1510</v>
      </c>
      <c r="AF808" s="30">
        <f t="shared" si="49"/>
        <v>17384</v>
      </c>
      <c r="AG808" s="40">
        <f t="shared" si="51"/>
        <v>18253.2</v>
      </c>
      <c r="AH808" s="30">
        <v>1601</v>
      </c>
      <c r="AI808" s="30">
        <v>1593</v>
      </c>
      <c r="AJ808" s="30">
        <v>1379</v>
      </c>
      <c r="AK808" s="33" t="s">
        <v>2506</v>
      </c>
      <c r="AL808" s="33"/>
      <c r="AM808" s="31" t="s">
        <v>2515</v>
      </c>
      <c r="AN808" s="33" t="s">
        <v>2517</v>
      </c>
      <c r="AO808" s="33" t="s">
        <v>27</v>
      </c>
    </row>
    <row r="809" ht="24.95" customHeight="1" spans="1:41">
      <c r="A809" s="30" t="s">
        <v>2518</v>
      </c>
      <c r="B809" s="30">
        <v>68016654</v>
      </c>
      <c r="C809" s="31" t="s">
        <v>2519</v>
      </c>
      <c r="D809" s="31" t="s">
        <v>2520</v>
      </c>
      <c r="E809" s="32">
        <v>80</v>
      </c>
      <c r="F809" s="30">
        <v>1508</v>
      </c>
      <c r="G809" s="30">
        <v>1064</v>
      </c>
      <c r="H809" s="30">
        <v>1951</v>
      </c>
      <c r="I809" s="30">
        <v>1209</v>
      </c>
      <c r="J809" s="30">
        <v>964</v>
      </c>
      <c r="K809" s="30">
        <v>1116</v>
      </c>
      <c r="L809" s="30">
        <v>1105</v>
      </c>
      <c r="M809" s="30">
        <v>2192</v>
      </c>
      <c r="N809" s="30">
        <v>2016</v>
      </c>
      <c r="O809" s="30">
        <v>1761</v>
      </c>
      <c r="P809" s="30">
        <v>1739</v>
      </c>
      <c r="Q809" s="30">
        <v>1276</v>
      </c>
      <c r="R809" s="30">
        <f t="shared" si="48"/>
        <v>17901</v>
      </c>
      <c r="S809" s="40">
        <f t="shared" si="50"/>
        <v>18796.05</v>
      </c>
      <c r="T809" s="30">
        <v>1502</v>
      </c>
      <c r="U809" s="30">
        <v>4865</v>
      </c>
      <c r="V809" s="30">
        <v>1063</v>
      </c>
      <c r="W809" s="30">
        <v>1375</v>
      </c>
      <c r="X809" s="30">
        <v>1972</v>
      </c>
      <c r="Y809" s="30">
        <v>1900</v>
      </c>
      <c r="Z809" s="30">
        <v>2012</v>
      </c>
      <c r="AA809" s="30">
        <v>2250</v>
      </c>
      <c r="AB809" s="30">
        <v>2932</v>
      </c>
      <c r="AC809" s="30">
        <v>2204</v>
      </c>
      <c r="AD809" s="30">
        <v>2118</v>
      </c>
      <c r="AE809" s="30">
        <v>1910</v>
      </c>
      <c r="AF809" s="30">
        <f t="shared" si="49"/>
        <v>26103</v>
      </c>
      <c r="AG809" s="40">
        <f t="shared" si="51"/>
        <v>27408.15</v>
      </c>
      <c r="AH809" s="30">
        <v>2094</v>
      </c>
      <c r="AI809" s="30">
        <v>1882</v>
      </c>
      <c r="AJ809" s="30">
        <v>2001</v>
      </c>
      <c r="AK809" s="33" t="s">
        <v>2506</v>
      </c>
      <c r="AL809" s="33"/>
      <c r="AM809" s="31"/>
      <c r="AN809" s="33" t="s">
        <v>2521</v>
      </c>
      <c r="AO809" s="33" t="s">
        <v>23</v>
      </c>
    </row>
    <row r="810" ht="24.95" customHeight="1" spans="1:41">
      <c r="A810" s="30" t="s">
        <v>2518</v>
      </c>
      <c r="B810" s="30">
        <v>68009465</v>
      </c>
      <c r="C810" s="31" t="s">
        <v>2522</v>
      </c>
      <c r="D810" s="31" t="s">
        <v>2523</v>
      </c>
      <c r="E810" s="32">
        <v>100</v>
      </c>
      <c r="F810" s="30">
        <v>5112</v>
      </c>
      <c r="G810" s="30">
        <v>2498</v>
      </c>
      <c r="H810" s="30">
        <v>4031</v>
      </c>
      <c r="I810" s="30">
        <v>4542</v>
      </c>
      <c r="J810" s="30">
        <v>4440</v>
      </c>
      <c r="K810" s="30">
        <v>5481</v>
      </c>
      <c r="L810" s="30">
        <v>4267</v>
      </c>
      <c r="M810" s="30">
        <v>1667</v>
      </c>
      <c r="N810" s="30">
        <v>2166</v>
      </c>
      <c r="O810" s="30">
        <v>5181</v>
      </c>
      <c r="P810" s="30">
        <v>4673</v>
      </c>
      <c r="Q810" s="30">
        <v>4505</v>
      </c>
      <c r="R810" s="30">
        <f t="shared" si="48"/>
        <v>48563</v>
      </c>
      <c r="S810" s="40">
        <f t="shared" si="50"/>
        <v>50991.15</v>
      </c>
      <c r="T810" s="30">
        <v>3548</v>
      </c>
      <c r="U810" s="30">
        <v>4421</v>
      </c>
      <c r="V810" s="30">
        <v>2626</v>
      </c>
      <c r="W810" s="30">
        <v>6771</v>
      </c>
      <c r="X810" s="30">
        <v>6967</v>
      </c>
      <c r="Y810" s="30">
        <v>7316</v>
      </c>
      <c r="Z810" s="30">
        <v>6249</v>
      </c>
      <c r="AA810" s="30">
        <v>4184</v>
      </c>
      <c r="AB810" s="30">
        <v>5375</v>
      </c>
      <c r="AC810" s="30">
        <v>8506</v>
      </c>
      <c r="AD810" s="30">
        <v>8028</v>
      </c>
      <c r="AE810" s="30">
        <v>8619</v>
      </c>
      <c r="AF810" s="30">
        <f t="shared" si="49"/>
        <v>72610</v>
      </c>
      <c r="AG810" s="40">
        <f t="shared" si="51"/>
        <v>76240.5</v>
      </c>
      <c r="AH810" s="30">
        <v>8473</v>
      </c>
      <c r="AI810" s="30">
        <v>7985</v>
      </c>
      <c r="AJ810" s="30">
        <v>6437</v>
      </c>
      <c r="AK810" s="33" t="s">
        <v>2506</v>
      </c>
      <c r="AL810" s="33"/>
      <c r="AM810" s="31" t="s">
        <v>2522</v>
      </c>
      <c r="AN810" s="33"/>
      <c r="AO810" s="33" t="s">
        <v>27</v>
      </c>
    </row>
    <row r="811" ht="24.95" customHeight="1" spans="1:41">
      <c r="A811" s="30" t="s">
        <v>2524</v>
      </c>
      <c r="B811" s="30">
        <v>68009466</v>
      </c>
      <c r="C811" s="31" t="s">
        <v>2522</v>
      </c>
      <c r="D811" s="31" t="s">
        <v>2525</v>
      </c>
      <c r="E811" s="32">
        <v>20</v>
      </c>
      <c r="F811" s="30">
        <v>1502</v>
      </c>
      <c r="G811" s="30">
        <v>1340</v>
      </c>
      <c r="H811" s="30">
        <v>1294</v>
      </c>
      <c r="I811" s="30">
        <v>1356</v>
      </c>
      <c r="J811" s="30">
        <v>1351</v>
      </c>
      <c r="K811" s="30">
        <v>1430</v>
      </c>
      <c r="L811" s="30">
        <v>1219</v>
      </c>
      <c r="M811" s="30">
        <v>1459</v>
      </c>
      <c r="N811" s="30">
        <v>1488</v>
      </c>
      <c r="O811" s="30">
        <v>1348</v>
      </c>
      <c r="P811" s="30">
        <v>1285</v>
      </c>
      <c r="Q811" s="30">
        <v>1526</v>
      </c>
      <c r="R811" s="30">
        <f t="shared" si="48"/>
        <v>16598</v>
      </c>
      <c r="S811" s="40">
        <f t="shared" si="50"/>
        <v>17427.9</v>
      </c>
      <c r="T811" s="30">
        <v>1284</v>
      </c>
      <c r="U811" s="30">
        <v>1484</v>
      </c>
      <c r="V811" s="30">
        <v>1218</v>
      </c>
      <c r="W811" s="30">
        <v>1555</v>
      </c>
      <c r="X811" s="30">
        <v>579</v>
      </c>
      <c r="Y811" s="30">
        <v>0</v>
      </c>
      <c r="Z811" s="30">
        <v>0</v>
      </c>
      <c r="AA811" s="30">
        <v>0</v>
      </c>
      <c r="AB811" s="30">
        <v>0</v>
      </c>
      <c r="AC811" s="30">
        <v>0</v>
      </c>
      <c r="AD811" s="30">
        <v>0</v>
      </c>
      <c r="AE811" s="30">
        <v>0</v>
      </c>
      <c r="AF811" s="30">
        <f t="shared" si="49"/>
        <v>6120</v>
      </c>
      <c r="AG811" s="40">
        <f t="shared" si="51"/>
        <v>6426</v>
      </c>
      <c r="AH811" s="30">
        <v>0</v>
      </c>
      <c r="AI811" s="30">
        <v>0</v>
      </c>
      <c r="AJ811" s="30">
        <v>0</v>
      </c>
      <c r="AK811" s="33" t="s">
        <v>2506</v>
      </c>
      <c r="AL811" s="33"/>
      <c r="AM811" s="31" t="s">
        <v>2522</v>
      </c>
      <c r="AN811" s="33"/>
      <c r="AO811" s="33" t="s">
        <v>27</v>
      </c>
    </row>
    <row r="812" ht="24.95" customHeight="1" spans="1:41">
      <c r="A812" s="30" t="s">
        <v>2518</v>
      </c>
      <c r="B812" s="30">
        <v>68009074</v>
      </c>
      <c r="C812" s="31" t="s">
        <v>2526</v>
      </c>
      <c r="D812" s="31" t="s">
        <v>2527</v>
      </c>
      <c r="E812" s="32">
        <v>40</v>
      </c>
      <c r="F812" s="30">
        <v>728</v>
      </c>
      <c r="G812" s="30">
        <v>588</v>
      </c>
      <c r="H812" s="30">
        <v>567</v>
      </c>
      <c r="I812" s="30">
        <v>494</v>
      </c>
      <c r="J812" s="30">
        <v>1035</v>
      </c>
      <c r="K812" s="30">
        <v>716</v>
      </c>
      <c r="L812" s="30">
        <v>715</v>
      </c>
      <c r="M812" s="30">
        <v>968</v>
      </c>
      <c r="N812" s="30">
        <v>918</v>
      </c>
      <c r="O812" s="30">
        <v>806</v>
      </c>
      <c r="P812" s="30">
        <v>966</v>
      </c>
      <c r="Q812" s="30">
        <v>1000</v>
      </c>
      <c r="R812" s="30">
        <f t="shared" si="48"/>
        <v>9501</v>
      </c>
      <c r="S812" s="40">
        <f t="shared" si="50"/>
        <v>9976.05</v>
      </c>
      <c r="T812" s="30">
        <v>908</v>
      </c>
      <c r="U812" s="30">
        <v>869</v>
      </c>
      <c r="V812" s="30">
        <v>730</v>
      </c>
      <c r="W812" s="30">
        <v>1103</v>
      </c>
      <c r="X812" s="30">
        <v>1015</v>
      </c>
      <c r="Y812" s="30">
        <v>778</v>
      </c>
      <c r="Z812" s="30">
        <v>438</v>
      </c>
      <c r="AA812" s="30">
        <v>341</v>
      </c>
      <c r="AB812" s="30">
        <v>451</v>
      </c>
      <c r="AC812" s="30">
        <v>561</v>
      </c>
      <c r="AD812" s="30">
        <v>664</v>
      </c>
      <c r="AE812" s="30">
        <v>689</v>
      </c>
      <c r="AF812" s="30">
        <f t="shared" si="49"/>
        <v>8547</v>
      </c>
      <c r="AG812" s="40">
        <f t="shared" si="51"/>
        <v>8974.35</v>
      </c>
      <c r="AH812" s="30">
        <v>820</v>
      </c>
      <c r="AI812" s="30">
        <v>794</v>
      </c>
      <c r="AJ812" s="30">
        <v>837</v>
      </c>
      <c r="AK812" s="33" t="s">
        <v>2506</v>
      </c>
      <c r="AL812" s="33"/>
      <c r="AM812" s="31"/>
      <c r="AN812" s="33" t="s">
        <v>2528</v>
      </c>
      <c r="AO812" s="33" t="s">
        <v>27</v>
      </c>
    </row>
    <row r="813" ht="24.95" customHeight="1" spans="1:41">
      <c r="A813" s="30" t="s">
        <v>2518</v>
      </c>
      <c r="B813" s="30">
        <v>68009073</v>
      </c>
      <c r="C813" s="31" t="s">
        <v>2526</v>
      </c>
      <c r="D813" s="31" t="s">
        <v>2529</v>
      </c>
      <c r="E813" s="32">
        <v>150</v>
      </c>
      <c r="F813" s="30">
        <v>591</v>
      </c>
      <c r="G813" s="30">
        <v>203</v>
      </c>
      <c r="H813" s="30">
        <v>552</v>
      </c>
      <c r="I813" s="30">
        <v>921</v>
      </c>
      <c r="J813" s="30">
        <v>426</v>
      </c>
      <c r="K813" s="30">
        <v>676</v>
      </c>
      <c r="L813" s="30">
        <v>575</v>
      </c>
      <c r="M813" s="30">
        <v>787</v>
      </c>
      <c r="N813" s="30">
        <v>441</v>
      </c>
      <c r="O813" s="30">
        <v>548</v>
      </c>
      <c r="P813" s="30">
        <v>883</v>
      </c>
      <c r="Q813" s="30">
        <v>954</v>
      </c>
      <c r="R813" s="30">
        <f t="shared" si="48"/>
        <v>7557</v>
      </c>
      <c r="S813" s="40">
        <f t="shared" si="50"/>
        <v>7934.85</v>
      </c>
      <c r="T813" s="30">
        <v>1231</v>
      </c>
      <c r="U813" s="30">
        <v>1253</v>
      </c>
      <c r="V813" s="30">
        <v>1049</v>
      </c>
      <c r="W813" s="30">
        <v>1902</v>
      </c>
      <c r="X813" s="30">
        <v>1587</v>
      </c>
      <c r="Y813" s="30">
        <v>1028</v>
      </c>
      <c r="Z813" s="30">
        <v>333</v>
      </c>
      <c r="AA813" s="30">
        <v>95</v>
      </c>
      <c r="AB813" s="30">
        <v>145</v>
      </c>
      <c r="AC813" s="30">
        <v>600</v>
      </c>
      <c r="AD813" s="30">
        <v>1400</v>
      </c>
      <c r="AE813" s="30">
        <v>161</v>
      </c>
      <c r="AF813" s="30">
        <f t="shared" si="49"/>
        <v>10784</v>
      </c>
      <c r="AG813" s="40">
        <f t="shared" si="51"/>
        <v>11323.2</v>
      </c>
      <c r="AH813" s="30">
        <v>440</v>
      </c>
      <c r="AI813" s="30">
        <v>487</v>
      </c>
      <c r="AJ813" s="30">
        <v>340</v>
      </c>
      <c r="AK813" s="33" t="s">
        <v>2506</v>
      </c>
      <c r="AL813" s="33"/>
      <c r="AM813" s="31" t="s">
        <v>2526</v>
      </c>
      <c r="AN813" s="33" t="s">
        <v>2528</v>
      </c>
      <c r="AO813" s="33" t="s">
        <v>27</v>
      </c>
    </row>
    <row r="814" ht="24.95" customHeight="1" spans="1:41">
      <c r="A814" s="30" t="s">
        <v>2530</v>
      </c>
      <c r="B814" s="30">
        <v>68016688</v>
      </c>
      <c r="C814" s="31" t="s">
        <v>2531</v>
      </c>
      <c r="D814" s="31" t="s">
        <v>2532</v>
      </c>
      <c r="E814" s="32">
        <v>80</v>
      </c>
      <c r="F814" s="30">
        <v>2762</v>
      </c>
      <c r="G814" s="30">
        <v>1644</v>
      </c>
      <c r="H814" s="30">
        <v>2226</v>
      </c>
      <c r="I814" s="30">
        <v>2245</v>
      </c>
      <c r="J814" s="30">
        <v>131</v>
      </c>
      <c r="K814" s="30">
        <v>4215</v>
      </c>
      <c r="L814" s="30">
        <v>1997</v>
      </c>
      <c r="M814" s="30">
        <v>3191</v>
      </c>
      <c r="N814" s="30">
        <v>2759</v>
      </c>
      <c r="O814" s="30">
        <v>2377</v>
      </c>
      <c r="P814" s="30">
        <v>2399</v>
      </c>
      <c r="Q814" s="30">
        <v>2830</v>
      </c>
      <c r="R814" s="30">
        <f t="shared" si="48"/>
        <v>28776</v>
      </c>
      <c r="S814" s="40">
        <f t="shared" si="50"/>
        <v>30214.8</v>
      </c>
      <c r="T814" s="30">
        <v>2485</v>
      </c>
      <c r="U814" s="30">
        <v>3242</v>
      </c>
      <c r="V814" s="30">
        <v>3334</v>
      </c>
      <c r="W814" s="30">
        <v>3087</v>
      </c>
      <c r="X814" s="30">
        <v>3607</v>
      </c>
      <c r="Y814" s="30">
        <v>4708</v>
      </c>
      <c r="Z814" s="30">
        <v>5271</v>
      </c>
      <c r="AA814" s="30">
        <v>7158</v>
      </c>
      <c r="AB814" s="30">
        <v>2987</v>
      </c>
      <c r="AC814" s="30">
        <v>3987</v>
      </c>
      <c r="AD814" s="30">
        <v>3674</v>
      </c>
      <c r="AE814" s="30">
        <v>3551</v>
      </c>
      <c r="AF814" s="30">
        <f t="shared" si="49"/>
        <v>47091</v>
      </c>
      <c r="AG814" s="40">
        <f t="shared" si="51"/>
        <v>49445.55</v>
      </c>
      <c r="AH814" s="30">
        <v>3589</v>
      </c>
      <c r="AI814" s="30">
        <v>3690</v>
      </c>
      <c r="AJ814" s="30">
        <v>2213</v>
      </c>
      <c r="AK814" s="33" t="s">
        <v>2506</v>
      </c>
      <c r="AL814" s="33"/>
      <c r="AM814" s="31"/>
      <c r="AN814" s="33" t="s">
        <v>2533</v>
      </c>
      <c r="AO814" s="33" t="s">
        <v>23</v>
      </c>
    </row>
    <row r="815" ht="24.95" customHeight="1" spans="1:41">
      <c r="A815" s="30" t="s">
        <v>2530</v>
      </c>
      <c r="B815" s="30">
        <v>68016687</v>
      </c>
      <c r="C815" s="31" t="s">
        <v>2531</v>
      </c>
      <c r="D815" s="31" t="s">
        <v>2534</v>
      </c>
      <c r="E815" s="32">
        <v>50</v>
      </c>
      <c r="F815" s="30">
        <v>3768</v>
      </c>
      <c r="G815" s="30">
        <v>4723</v>
      </c>
      <c r="H815" s="30">
        <v>2375</v>
      </c>
      <c r="I815" s="30">
        <v>3379</v>
      </c>
      <c r="J815" s="30">
        <v>3538</v>
      </c>
      <c r="K815" s="30">
        <v>4004</v>
      </c>
      <c r="L815" s="30">
        <v>3765</v>
      </c>
      <c r="M815" s="30">
        <v>4593</v>
      </c>
      <c r="N815" s="30">
        <v>4709</v>
      </c>
      <c r="O815" s="30">
        <v>3980</v>
      </c>
      <c r="P815" s="30">
        <v>4401</v>
      </c>
      <c r="Q815" s="30">
        <v>4341</v>
      </c>
      <c r="R815" s="30">
        <f t="shared" si="48"/>
        <v>47576</v>
      </c>
      <c r="S815" s="40">
        <f t="shared" si="50"/>
        <v>49954.8</v>
      </c>
      <c r="T815" s="30">
        <v>4039</v>
      </c>
      <c r="U815" s="30">
        <v>4546</v>
      </c>
      <c r="V815" s="30">
        <v>3400</v>
      </c>
      <c r="W815" s="30">
        <v>4630</v>
      </c>
      <c r="X815" s="30">
        <v>4375</v>
      </c>
      <c r="Y815" s="30">
        <v>4548</v>
      </c>
      <c r="Z815" s="30">
        <v>4605</v>
      </c>
      <c r="AA815" s="30">
        <v>3428</v>
      </c>
      <c r="AB815" s="30">
        <v>8333</v>
      </c>
      <c r="AC815" s="30">
        <v>5522</v>
      </c>
      <c r="AD815" s="30">
        <v>5721</v>
      </c>
      <c r="AE815" s="30">
        <v>5757</v>
      </c>
      <c r="AF815" s="30">
        <f t="shared" si="49"/>
        <v>58904</v>
      </c>
      <c r="AG815" s="40">
        <f t="shared" si="51"/>
        <v>61849.2</v>
      </c>
      <c r="AH815" s="30">
        <v>11841</v>
      </c>
      <c r="AI815" s="30">
        <v>9675</v>
      </c>
      <c r="AJ815" s="30">
        <v>5360</v>
      </c>
      <c r="AK815" s="33" t="s">
        <v>2506</v>
      </c>
      <c r="AL815" s="33"/>
      <c r="AM815" s="31"/>
      <c r="AN815" s="33" t="s">
        <v>2533</v>
      </c>
      <c r="AO815" s="33" t="s">
        <v>23</v>
      </c>
    </row>
    <row r="816" ht="24.95" customHeight="1" spans="1:41">
      <c r="A816" s="30" t="s">
        <v>2503</v>
      </c>
      <c r="B816" s="30">
        <v>68006294</v>
      </c>
      <c r="C816" s="31" t="s">
        <v>2535</v>
      </c>
      <c r="D816" s="31" t="s">
        <v>2536</v>
      </c>
      <c r="E816" s="32">
        <v>50</v>
      </c>
      <c r="F816" s="30">
        <v>541</v>
      </c>
      <c r="G816" s="30">
        <v>332</v>
      </c>
      <c r="H816" s="30">
        <v>311</v>
      </c>
      <c r="I816" s="30">
        <v>341</v>
      </c>
      <c r="J816" s="30">
        <v>282</v>
      </c>
      <c r="K816" s="30">
        <v>260</v>
      </c>
      <c r="L816" s="30">
        <v>278</v>
      </c>
      <c r="M816" s="30">
        <v>395</v>
      </c>
      <c r="N816" s="30">
        <v>1470</v>
      </c>
      <c r="O816" s="30">
        <v>1194</v>
      </c>
      <c r="P816" s="30">
        <v>1142</v>
      </c>
      <c r="Q816" s="30">
        <v>935</v>
      </c>
      <c r="R816" s="30">
        <f t="shared" si="48"/>
        <v>7481</v>
      </c>
      <c r="S816" s="40">
        <f t="shared" si="50"/>
        <v>7855.05</v>
      </c>
      <c r="T816" s="30">
        <v>857</v>
      </c>
      <c r="U816" s="30">
        <v>853</v>
      </c>
      <c r="V816" s="30">
        <v>290</v>
      </c>
      <c r="W816" s="30">
        <v>1299</v>
      </c>
      <c r="X816" s="30">
        <v>2536</v>
      </c>
      <c r="Y816" s="30">
        <v>2453</v>
      </c>
      <c r="Z816" s="30">
        <v>2654</v>
      </c>
      <c r="AA816" s="30">
        <v>2683</v>
      </c>
      <c r="AB816" s="30">
        <v>3048</v>
      </c>
      <c r="AC816" s="30">
        <v>2890</v>
      </c>
      <c r="AD816" s="30">
        <v>2944</v>
      </c>
      <c r="AE816" s="30">
        <v>3219</v>
      </c>
      <c r="AF816" s="30">
        <f t="shared" si="49"/>
        <v>25726</v>
      </c>
      <c r="AG816" s="40">
        <f t="shared" si="51"/>
        <v>27012.3</v>
      </c>
      <c r="AH816" s="30">
        <v>3302</v>
      </c>
      <c r="AI816" s="30">
        <v>2921</v>
      </c>
      <c r="AJ816" s="30">
        <v>3060</v>
      </c>
      <c r="AK816" s="33" t="s">
        <v>2506</v>
      </c>
      <c r="AL816" s="33"/>
      <c r="AM816" s="31" t="s">
        <v>2537</v>
      </c>
      <c r="AN816" s="33" t="s">
        <v>2538</v>
      </c>
      <c r="AO816" s="33" t="s">
        <v>20</v>
      </c>
    </row>
    <row r="817" ht="24.95" customHeight="1" spans="1:41">
      <c r="A817" s="30" t="s">
        <v>2530</v>
      </c>
      <c r="B817" s="30">
        <v>68005911</v>
      </c>
      <c r="C817" s="31" t="s">
        <v>2539</v>
      </c>
      <c r="D817" s="31" t="s">
        <v>2540</v>
      </c>
      <c r="E817" s="32">
        <v>80</v>
      </c>
      <c r="F817" s="30">
        <v>3018</v>
      </c>
      <c r="G817" s="30">
        <v>2973</v>
      </c>
      <c r="H817" s="30">
        <v>3340</v>
      </c>
      <c r="I817" s="30">
        <v>3035</v>
      </c>
      <c r="J817" s="30">
        <v>2080</v>
      </c>
      <c r="K817" s="30">
        <v>2334</v>
      </c>
      <c r="L817" s="30">
        <v>1905</v>
      </c>
      <c r="M817" s="30">
        <v>1894</v>
      </c>
      <c r="N817" s="30">
        <v>2725</v>
      </c>
      <c r="O817" s="30">
        <v>2275</v>
      </c>
      <c r="P817" s="30">
        <v>3058</v>
      </c>
      <c r="Q817" s="30">
        <v>2215</v>
      </c>
      <c r="R817" s="30">
        <f t="shared" si="48"/>
        <v>30852</v>
      </c>
      <c r="S817" s="40">
        <f t="shared" si="50"/>
        <v>32394.6</v>
      </c>
      <c r="T817" s="30">
        <v>1787</v>
      </c>
      <c r="U817" s="30">
        <v>2181</v>
      </c>
      <c r="V817" s="30">
        <v>953</v>
      </c>
      <c r="W817" s="30">
        <v>2235</v>
      </c>
      <c r="X817" s="30">
        <v>2385</v>
      </c>
      <c r="Y817" s="30">
        <v>3021</v>
      </c>
      <c r="Z817" s="30">
        <v>2540</v>
      </c>
      <c r="AA817" s="30">
        <v>2978</v>
      </c>
      <c r="AB817" s="30">
        <v>3020</v>
      </c>
      <c r="AC817" s="30">
        <v>2786</v>
      </c>
      <c r="AD817" s="30">
        <v>2616</v>
      </c>
      <c r="AE817" s="30">
        <v>2631</v>
      </c>
      <c r="AF817" s="30">
        <f t="shared" si="49"/>
        <v>29133</v>
      </c>
      <c r="AG817" s="40">
        <f t="shared" si="51"/>
        <v>30589.65</v>
      </c>
      <c r="AH817" s="30">
        <v>2367</v>
      </c>
      <c r="AI817" s="30">
        <v>1936</v>
      </c>
      <c r="AJ817" s="30">
        <v>2281</v>
      </c>
      <c r="AK817" s="33" t="s">
        <v>2506</v>
      </c>
      <c r="AL817" s="33"/>
      <c r="AM817" s="31"/>
      <c r="AN817" s="33"/>
      <c r="AO817" s="33" t="s">
        <v>23</v>
      </c>
    </row>
    <row r="818" ht="24.95" customHeight="1" spans="1:41">
      <c r="A818" s="30" t="s">
        <v>2503</v>
      </c>
      <c r="B818" s="30">
        <v>68003156</v>
      </c>
      <c r="C818" s="31" t="s">
        <v>2541</v>
      </c>
      <c r="D818" s="31" t="s">
        <v>2542</v>
      </c>
      <c r="E818" s="32">
        <v>25</v>
      </c>
      <c r="F818" s="30">
        <v>611</v>
      </c>
      <c r="G818" s="30">
        <v>577</v>
      </c>
      <c r="H818" s="30">
        <v>538</v>
      </c>
      <c r="I818" s="30">
        <v>692</v>
      </c>
      <c r="J818" s="30">
        <v>813</v>
      </c>
      <c r="K818" s="30">
        <v>879</v>
      </c>
      <c r="L818" s="30">
        <v>934</v>
      </c>
      <c r="M818" s="30">
        <v>1038</v>
      </c>
      <c r="N818" s="30">
        <v>959</v>
      </c>
      <c r="O818" s="30">
        <v>992</v>
      </c>
      <c r="P818" s="30">
        <v>981</v>
      </c>
      <c r="Q818" s="30">
        <v>1101</v>
      </c>
      <c r="R818" s="30">
        <f t="shared" si="48"/>
        <v>10115</v>
      </c>
      <c r="S818" s="40">
        <f t="shared" si="50"/>
        <v>10620.75</v>
      </c>
      <c r="T818" s="30">
        <v>993</v>
      </c>
      <c r="U818" s="30">
        <v>994</v>
      </c>
      <c r="V818" s="30">
        <v>730</v>
      </c>
      <c r="W818" s="30">
        <v>1034</v>
      </c>
      <c r="X818" s="30">
        <v>933</v>
      </c>
      <c r="Y818" s="30">
        <v>1109</v>
      </c>
      <c r="Z818" s="30">
        <v>999</v>
      </c>
      <c r="AA818" s="30">
        <v>1195</v>
      </c>
      <c r="AB818" s="30">
        <v>1296</v>
      </c>
      <c r="AC818" s="30">
        <v>1155</v>
      </c>
      <c r="AD818" s="30">
        <v>1136</v>
      </c>
      <c r="AE818" s="30">
        <v>1121</v>
      </c>
      <c r="AF818" s="30">
        <f t="shared" si="49"/>
        <v>12695</v>
      </c>
      <c r="AG818" s="40">
        <f t="shared" si="51"/>
        <v>13329.75</v>
      </c>
      <c r="AH818" s="30">
        <v>1165</v>
      </c>
      <c r="AI818" s="30">
        <v>1007</v>
      </c>
      <c r="AJ818" s="30">
        <v>1060</v>
      </c>
      <c r="AK818" s="33" t="s">
        <v>2506</v>
      </c>
      <c r="AL818" s="33"/>
      <c r="AM818" s="31"/>
      <c r="AN818" s="33" t="s">
        <v>2543</v>
      </c>
      <c r="AO818" s="33" t="s">
        <v>23</v>
      </c>
    </row>
    <row r="819" ht="24.95" customHeight="1" spans="1:41">
      <c r="A819" s="30" t="s">
        <v>2518</v>
      </c>
      <c r="B819" s="30">
        <v>68016609</v>
      </c>
      <c r="C819" s="31" t="s">
        <v>2544</v>
      </c>
      <c r="D819" s="31" t="s">
        <v>2545</v>
      </c>
      <c r="E819" s="32">
        <v>50</v>
      </c>
      <c r="F819" s="30">
        <v>2999</v>
      </c>
      <c r="G819" s="30">
        <v>3270</v>
      </c>
      <c r="H819" s="30">
        <v>2755</v>
      </c>
      <c r="I819" s="30">
        <v>2265</v>
      </c>
      <c r="J819" s="30">
        <v>2357</v>
      </c>
      <c r="K819" s="30">
        <v>2263</v>
      </c>
      <c r="L819" s="30">
        <v>2085</v>
      </c>
      <c r="M819" s="30">
        <v>2455</v>
      </c>
      <c r="N819" s="30">
        <v>2822</v>
      </c>
      <c r="O819" s="30">
        <v>2950</v>
      </c>
      <c r="P819" s="30">
        <v>2955</v>
      </c>
      <c r="Q819" s="30">
        <v>2797</v>
      </c>
      <c r="R819" s="30">
        <f t="shared" si="48"/>
        <v>31973</v>
      </c>
      <c r="S819" s="40">
        <f t="shared" si="50"/>
        <v>33571.65</v>
      </c>
      <c r="T819" s="30">
        <v>2682</v>
      </c>
      <c r="U819" s="30">
        <v>2746</v>
      </c>
      <c r="V819" s="30">
        <v>2840</v>
      </c>
      <c r="W819" s="30">
        <v>2316</v>
      </c>
      <c r="X819" s="30">
        <v>1839</v>
      </c>
      <c r="Y819" s="30">
        <v>1854</v>
      </c>
      <c r="Z819" s="30">
        <v>1916</v>
      </c>
      <c r="AA819" s="30">
        <v>1545</v>
      </c>
      <c r="AB819" s="30">
        <v>1792</v>
      </c>
      <c r="AC819" s="30">
        <v>1808</v>
      </c>
      <c r="AD819" s="30">
        <v>1654</v>
      </c>
      <c r="AE819" s="30">
        <v>1539</v>
      </c>
      <c r="AF819" s="30">
        <f t="shared" si="49"/>
        <v>24531</v>
      </c>
      <c r="AG819" s="40">
        <f t="shared" si="51"/>
        <v>25757.55</v>
      </c>
      <c r="AH819" s="30">
        <v>2102</v>
      </c>
      <c r="AI819" s="30">
        <v>2085</v>
      </c>
      <c r="AJ819" s="30">
        <v>2903</v>
      </c>
      <c r="AK819" s="33" t="s">
        <v>2506</v>
      </c>
      <c r="AL819" s="33"/>
      <c r="AM819" s="31"/>
      <c r="AN819" s="33" t="s">
        <v>2546</v>
      </c>
      <c r="AO819" s="33" t="s">
        <v>23</v>
      </c>
    </row>
    <row r="820" ht="24.95" customHeight="1" spans="1:41">
      <c r="A820" s="30" t="s">
        <v>2547</v>
      </c>
      <c r="B820" s="30">
        <v>68018688</v>
      </c>
      <c r="C820" s="31" t="s">
        <v>2548</v>
      </c>
      <c r="D820" s="31" t="s">
        <v>2549</v>
      </c>
      <c r="E820" s="32">
        <v>15</v>
      </c>
      <c r="F820" s="30">
        <v>978</v>
      </c>
      <c r="G820" s="30">
        <v>0</v>
      </c>
      <c r="H820" s="30">
        <v>677</v>
      </c>
      <c r="I820" s="30">
        <v>0</v>
      </c>
      <c r="J820" s="30">
        <v>1074</v>
      </c>
      <c r="K820" s="30">
        <v>0</v>
      </c>
      <c r="L820" s="30">
        <v>1569</v>
      </c>
      <c r="M820" s="30">
        <v>0</v>
      </c>
      <c r="N820" s="30">
        <v>1765</v>
      </c>
      <c r="O820" s="30">
        <v>0</v>
      </c>
      <c r="P820" s="30">
        <v>1778</v>
      </c>
      <c r="Q820" s="30">
        <v>0</v>
      </c>
      <c r="R820" s="30">
        <f t="shared" si="48"/>
        <v>7841</v>
      </c>
      <c r="S820" s="40">
        <f t="shared" si="50"/>
        <v>8233.05</v>
      </c>
      <c r="T820" s="30">
        <v>1344</v>
      </c>
      <c r="U820" s="30">
        <v>0</v>
      </c>
      <c r="V820" s="30">
        <v>352</v>
      </c>
      <c r="W820" s="30">
        <v>0</v>
      </c>
      <c r="X820" s="30">
        <v>1412</v>
      </c>
      <c r="Y820" s="30">
        <v>0</v>
      </c>
      <c r="Z820" s="30">
        <v>1139</v>
      </c>
      <c r="AA820" s="30">
        <v>0</v>
      </c>
      <c r="AB820" s="30">
        <v>1369</v>
      </c>
      <c r="AC820" s="30">
        <v>0</v>
      </c>
      <c r="AD820" s="30">
        <v>1230</v>
      </c>
      <c r="AE820" s="30">
        <v>0</v>
      </c>
      <c r="AF820" s="30">
        <f t="shared" si="49"/>
        <v>6846</v>
      </c>
      <c r="AG820" s="40">
        <f t="shared" si="51"/>
        <v>7188.3</v>
      </c>
      <c r="AH820" s="30">
        <v>1388</v>
      </c>
      <c r="AI820" s="30">
        <v>0</v>
      </c>
      <c r="AJ820" s="30">
        <v>522</v>
      </c>
      <c r="AK820" s="33" t="s">
        <v>2506</v>
      </c>
      <c r="AL820" s="33"/>
      <c r="AM820" s="31"/>
      <c r="AN820" s="33" t="s">
        <v>2550</v>
      </c>
      <c r="AO820" s="33" t="s">
        <v>23</v>
      </c>
    </row>
    <row r="821" ht="24.95" customHeight="1" spans="1:41">
      <c r="A821" s="30" t="s">
        <v>2551</v>
      </c>
      <c r="B821" s="30">
        <v>59008182</v>
      </c>
      <c r="C821" s="31" t="s">
        <v>2552</v>
      </c>
      <c r="D821" s="31" t="s">
        <v>2553</v>
      </c>
      <c r="E821" s="32">
        <v>100</v>
      </c>
      <c r="F821" s="30">
        <v>838</v>
      </c>
      <c r="G821" s="30">
        <v>478</v>
      </c>
      <c r="H821" s="30">
        <v>526</v>
      </c>
      <c r="I821" s="30">
        <v>860</v>
      </c>
      <c r="J821" s="30">
        <v>704</v>
      </c>
      <c r="K821" s="30">
        <v>1067</v>
      </c>
      <c r="L821" s="30">
        <v>725</v>
      </c>
      <c r="M821" s="30">
        <v>140</v>
      </c>
      <c r="N821" s="30">
        <v>326</v>
      </c>
      <c r="O821" s="30">
        <v>707</v>
      </c>
      <c r="P821" s="30">
        <v>740</v>
      </c>
      <c r="Q821" s="30">
        <v>712</v>
      </c>
      <c r="R821" s="30">
        <f t="shared" si="48"/>
        <v>7823</v>
      </c>
      <c r="S821" s="40">
        <f t="shared" si="50"/>
        <v>8214.15</v>
      </c>
      <c r="T821" s="30">
        <v>713</v>
      </c>
      <c r="U821" s="30">
        <v>714</v>
      </c>
      <c r="V821" s="30">
        <v>305</v>
      </c>
      <c r="W821" s="30">
        <v>735</v>
      </c>
      <c r="X821" s="30">
        <v>891</v>
      </c>
      <c r="Y821" s="30">
        <v>752</v>
      </c>
      <c r="Z821" s="30">
        <v>552</v>
      </c>
      <c r="AA821" s="30">
        <v>167</v>
      </c>
      <c r="AB821" s="30">
        <v>247</v>
      </c>
      <c r="AC821" s="30">
        <v>654</v>
      </c>
      <c r="AD821" s="30">
        <v>766</v>
      </c>
      <c r="AE821" s="30">
        <v>722</v>
      </c>
      <c r="AF821" s="30">
        <f t="shared" si="49"/>
        <v>7218</v>
      </c>
      <c r="AG821" s="40">
        <f t="shared" si="51"/>
        <v>7578.9</v>
      </c>
      <c r="AH821" s="30">
        <v>728</v>
      </c>
      <c r="AI821" s="30">
        <v>491</v>
      </c>
      <c r="AJ821" s="30">
        <v>340</v>
      </c>
      <c r="AK821" s="33" t="s">
        <v>2554</v>
      </c>
      <c r="AL821" s="33"/>
      <c r="AM821" s="31" t="s">
        <v>2552</v>
      </c>
      <c r="AN821" s="33" t="s">
        <v>2555</v>
      </c>
      <c r="AO821" s="33" t="s">
        <v>27</v>
      </c>
    </row>
    <row r="822" ht="24.95" customHeight="1" spans="1:41">
      <c r="A822" s="30" t="s">
        <v>2551</v>
      </c>
      <c r="B822" s="30">
        <v>59011888</v>
      </c>
      <c r="C822" s="31" t="s">
        <v>2556</v>
      </c>
      <c r="D822" s="31" t="s">
        <v>2557</v>
      </c>
      <c r="E822" s="32">
        <v>20</v>
      </c>
      <c r="F822" s="30">
        <v>493</v>
      </c>
      <c r="G822" s="30">
        <v>520</v>
      </c>
      <c r="H822" s="30">
        <v>259</v>
      </c>
      <c r="I822" s="30">
        <v>576</v>
      </c>
      <c r="J822" s="30">
        <v>717</v>
      </c>
      <c r="K822" s="30">
        <v>472</v>
      </c>
      <c r="L822" s="30">
        <v>508</v>
      </c>
      <c r="M822" s="30">
        <v>445</v>
      </c>
      <c r="N822" s="30">
        <v>535</v>
      </c>
      <c r="O822" s="30">
        <v>575</v>
      </c>
      <c r="P822" s="30">
        <v>646</v>
      </c>
      <c r="Q822" s="30">
        <v>590</v>
      </c>
      <c r="R822" s="30">
        <f t="shared" si="48"/>
        <v>6336</v>
      </c>
      <c r="S822" s="40">
        <f t="shared" si="50"/>
        <v>6652.8</v>
      </c>
      <c r="T822" s="30">
        <v>667</v>
      </c>
      <c r="U822" s="30">
        <v>636</v>
      </c>
      <c r="V822" s="30">
        <v>308</v>
      </c>
      <c r="W822" s="30">
        <v>628</v>
      </c>
      <c r="X822" s="30">
        <v>635</v>
      </c>
      <c r="Y822" s="30">
        <v>705</v>
      </c>
      <c r="Z822" s="30">
        <v>597</v>
      </c>
      <c r="AA822" s="30">
        <v>648</v>
      </c>
      <c r="AB822" s="30">
        <v>558</v>
      </c>
      <c r="AC822" s="30">
        <v>551</v>
      </c>
      <c r="AD822" s="30">
        <v>554</v>
      </c>
      <c r="AE822" s="30">
        <v>389</v>
      </c>
      <c r="AF822" s="30">
        <f t="shared" si="49"/>
        <v>6876</v>
      </c>
      <c r="AG822" s="40">
        <f t="shared" si="51"/>
        <v>7219.8</v>
      </c>
      <c r="AH822" s="30">
        <v>570</v>
      </c>
      <c r="AI822" s="30">
        <v>499</v>
      </c>
      <c r="AJ822" s="30">
        <v>433</v>
      </c>
      <c r="AK822" s="33" t="s">
        <v>2554</v>
      </c>
      <c r="AL822" s="33"/>
      <c r="AM822" s="31"/>
      <c r="AN822" s="33" t="s">
        <v>2558</v>
      </c>
      <c r="AO822" s="33" t="s">
        <v>23</v>
      </c>
    </row>
    <row r="823" ht="24.95" customHeight="1" spans="1:41">
      <c r="A823" s="30" t="s">
        <v>2551</v>
      </c>
      <c r="B823" s="30">
        <v>59018984</v>
      </c>
      <c r="C823" s="31" t="s">
        <v>2559</v>
      </c>
      <c r="D823" s="31" t="s">
        <v>2560</v>
      </c>
      <c r="E823" s="32">
        <v>50</v>
      </c>
      <c r="F823" s="30">
        <v>2019</v>
      </c>
      <c r="G823" s="30">
        <v>1703</v>
      </c>
      <c r="H823" s="30">
        <v>1428</v>
      </c>
      <c r="I823" s="30">
        <v>854</v>
      </c>
      <c r="J823" s="30">
        <v>1789</v>
      </c>
      <c r="K823" s="30">
        <v>1601</v>
      </c>
      <c r="L823" s="30">
        <v>1704</v>
      </c>
      <c r="M823" s="30">
        <v>1778</v>
      </c>
      <c r="N823" s="30">
        <v>2122</v>
      </c>
      <c r="O823" s="30">
        <v>2272</v>
      </c>
      <c r="P823" s="30">
        <v>2097</v>
      </c>
      <c r="Q823" s="30">
        <v>2065</v>
      </c>
      <c r="R823" s="30">
        <f t="shared" si="48"/>
        <v>21432</v>
      </c>
      <c r="S823" s="40">
        <f t="shared" si="50"/>
        <v>22503.6</v>
      </c>
      <c r="T823" s="30">
        <v>1562</v>
      </c>
      <c r="U823" s="30">
        <v>1945</v>
      </c>
      <c r="V823" s="30">
        <v>1012</v>
      </c>
      <c r="W823" s="30">
        <v>1354</v>
      </c>
      <c r="X823" s="30">
        <v>2325</v>
      </c>
      <c r="Y823" s="30">
        <v>2028</v>
      </c>
      <c r="Z823" s="30">
        <v>2156</v>
      </c>
      <c r="AA823" s="30">
        <v>1705</v>
      </c>
      <c r="AB823" s="30">
        <v>2005</v>
      </c>
      <c r="AC823" s="30">
        <v>2386</v>
      </c>
      <c r="AD823" s="30">
        <v>1851</v>
      </c>
      <c r="AE823" s="30">
        <v>1952</v>
      </c>
      <c r="AF823" s="30">
        <f t="shared" si="49"/>
        <v>22281</v>
      </c>
      <c r="AG823" s="40">
        <f t="shared" si="51"/>
        <v>23395.05</v>
      </c>
      <c r="AH823" s="30">
        <v>1729</v>
      </c>
      <c r="AI823" s="30">
        <v>1654</v>
      </c>
      <c r="AJ823" s="30">
        <v>2193</v>
      </c>
      <c r="AK823" s="33" t="s">
        <v>2554</v>
      </c>
      <c r="AL823" s="33"/>
      <c r="AM823" s="31"/>
      <c r="AN823" s="33" t="s">
        <v>2561</v>
      </c>
      <c r="AO823" s="33" t="s">
        <v>23</v>
      </c>
    </row>
    <row r="824" ht="24.95" customHeight="1" spans="1:41">
      <c r="A824" s="30" t="s">
        <v>2562</v>
      </c>
      <c r="B824" s="30">
        <v>59017225</v>
      </c>
      <c r="C824" s="31" t="s">
        <v>2563</v>
      </c>
      <c r="D824" s="31" t="s">
        <v>2564</v>
      </c>
      <c r="E824" s="32">
        <v>50</v>
      </c>
      <c r="F824" s="30">
        <v>3765</v>
      </c>
      <c r="G824" s="30">
        <v>4007</v>
      </c>
      <c r="H824" s="30">
        <v>3728</v>
      </c>
      <c r="I824" s="30">
        <v>4986</v>
      </c>
      <c r="J824" s="30">
        <v>4139</v>
      </c>
      <c r="K824" s="30">
        <v>4706</v>
      </c>
      <c r="L824" s="30">
        <v>4779</v>
      </c>
      <c r="M824" s="30">
        <v>4239</v>
      </c>
      <c r="N824" s="30">
        <v>3250</v>
      </c>
      <c r="O824" s="30">
        <v>2435</v>
      </c>
      <c r="P824" s="30">
        <v>2336</v>
      </c>
      <c r="Q824" s="30">
        <v>1426</v>
      </c>
      <c r="R824" s="30">
        <f t="shared" si="48"/>
        <v>43796</v>
      </c>
      <c r="S824" s="40">
        <f t="shared" si="50"/>
        <v>45985.8</v>
      </c>
      <c r="T824" s="30">
        <v>1853</v>
      </c>
      <c r="U824" s="30">
        <v>1931</v>
      </c>
      <c r="V824" s="30">
        <v>1449</v>
      </c>
      <c r="W824" s="30">
        <v>2219</v>
      </c>
      <c r="X824" s="30">
        <v>1110</v>
      </c>
      <c r="Y824" s="30">
        <v>1388</v>
      </c>
      <c r="Z824" s="30">
        <v>2057</v>
      </c>
      <c r="AA824" s="30">
        <v>4682</v>
      </c>
      <c r="AB824" s="30">
        <v>3416</v>
      </c>
      <c r="AC824" s="30">
        <v>3171</v>
      </c>
      <c r="AD824" s="30">
        <v>3876</v>
      </c>
      <c r="AE824" s="30">
        <v>3882</v>
      </c>
      <c r="AF824" s="30">
        <f t="shared" si="49"/>
        <v>31034</v>
      </c>
      <c r="AG824" s="40">
        <f t="shared" si="51"/>
        <v>32585.7</v>
      </c>
      <c r="AH824" s="30">
        <v>2769</v>
      </c>
      <c r="AI824" s="30">
        <v>2952</v>
      </c>
      <c r="AJ824" s="30">
        <v>2621</v>
      </c>
      <c r="AK824" s="33" t="s">
        <v>2554</v>
      </c>
      <c r="AL824" s="33"/>
      <c r="AM824" s="31"/>
      <c r="AN824" s="33"/>
      <c r="AO824" s="33" t="s">
        <v>20</v>
      </c>
    </row>
    <row r="825" ht="24.95" customHeight="1" spans="1:41">
      <c r="A825" s="30" t="s">
        <v>2551</v>
      </c>
      <c r="B825" s="30">
        <v>59005236</v>
      </c>
      <c r="C825" s="31" t="s">
        <v>2565</v>
      </c>
      <c r="D825" s="31" t="s">
        <v>2566</v>
      </c>
      <c r="E825" s="32">
        <v>100</v>
      </c>
      <c r="F825" s="30">
        <v>2464</v>
      </c>
      <c r="G825" s="30">
        <v>2185</v>
      </c>
      <c r="H825" s="30">
        <v>2227</v>
      </c>
      <c r="I825" s="30">
        <v>2242</v>
      </c>
      <c r="J825" s="30">
        <v>2745</v>
      </c>
      <c r="K825" s="30">
        <v>2594</v>
      </c>
      <c r="L825" s="30">
        <v>2689</v>
      </c>
      <c r="M825" s="30">
        <v>2126</v>
      </c>
      <c r="N825" s="30">
        <v>4055</v>
      </c>
      <c r="O825" s="30">
        <v>2903</v>
      </c>
      <c r="P825" s="30">
        <v>3098</v>
      </c>
      <c r="Q825" s="30">
        <v>3116</v>
      </c>
      <c r="R825" s="30">
        <f t="shared" si="48"/>
        <v>32444</v>
      </c>
      <c r="S825" s="40">
        <f t="shared" si="50"/>
        <v>34066.2</v>
      </c>
      <c r="T825" s="30">
        <v>3100</v>
      </c>
      <c r="U825" s="30">
        <v>3738</v>
      </c>
      <c r="V825" s="30">
        <v>2164</v>
      </c>
      <c r="W825" s="30">
        <v>3843</v>
      </c>
      <c r="X825" s="30">
        <v>2684</v>
      </c>
      <c r="Y825" s="30">
        <v>4091</v>
      </c>
      <c r="Z825" s="30">
        <v>3750</v>
      </c>
      <c r="AA825" s="30">
        <v>4073</v>
      </c>
      <c r="AB825" s="30">
        <v>4027</v>
      </c>
      <c r="AC825" s="30">
        <v>3869</v>
      </c>
      <c r="AD825" s="30">
        <v>3472</v>
      </c>
      <c r="AE825" s="30">
        <v>3350</v>
      </c>
      <c r="AF825" s="30">
        <f t="shared" si="49"/>
        <v>42161</v>
      </c>
      <c r="AG825" s="40">
        <f t="shared" si="51"/>
        <v>44269.05</v>
      </c>
      <c r="AH825" s="30">
        <v>3297</v>
      </c>
      <c r="AI825" s="30">
        <v>3211</v>
      </c>
      <c r="AJ825" s="30">
        <v>3435</v>
      </c>
      <c r="AK825" s="33" t="s">
        <v>2554</v>
      </c>
      <c r="AL825" s="33"/>
      <c r="AM825" s="31"/>
      <c r="AN825" s="33" t="s">
        <v>2567</v>
      </c>
      <c r="AO825" s="33" t="s">
        <v>253</v>
      </c>
    </row>
    <row r="826" ht="24.95" customHeight="1" spans="1:41">
      <c r="A826" s="30" t="s">
        <v>2568</v>
      </c>
      <c r="B826" s="30">
        <v>59019709</v>
      </c>
      <c r="C826" s="31" t="s">
        <v>2569</v>
      </c>
      <c r="D826" s="31" t="s">
        <v>2570</v>
      </c>
      <c r="E826" s="32">
        <v>50</v>
      </c>
      <c r="F826" s="30">
        <v>165</v>
      </c>
      <c r="G826" s="30">
        <v>63</v>
      </c>
      <c r="H826" s="30">
        <v>111</v>
      </c>
      <c r="I826" s="30">
        <v>124</v>
      </c>
      <c r="J826" s="30">
        <v>278</v>
      </c>
      <c r="K826" s="30">
        <v>284</v>
      </c>
      <c r="L826" s="30">
        <v>536</v>
      </c>
      <c r="M826" s="30">
        <v>2216</v>
      </c>
      <c r="N826" s="30">
        <v>3046</v>
      </c>
      <c r="O826" s="30">
        <v>708</v>
      </c>
      <c r="P826" s="30">
        <v>828</v>
      </c>
      <c r="Q826" s="30">
        <v>753</v>
      </c>
      <c r="R826" s="30">
        <f t="shared" si="48"/>
        <v>9112</v>
      </c>
      <c r="S826" s="40">
        <f t="shared" si="50"/>
        <v>9567.6</v>
      </c>
      <c r="T826" s="30">
        <v>1444</v>
      </c>
      <c r="U826" s="30">
        <v>754</v>
      </c>
      <c r="V826" s="30">
        <v>636</v>
      </c>
      <c r="W826" s="30">
        <v>977</v>
      </c>
      <c r="X826" s="30">
        <v>971</v>
      </c>
      <c r="Y826" s="30">
        <v>826</v>
      </c>
      <c r="Z826" s="30">
        <v>825</v>
      </c>
      <c r="AA826" s="30">
        <v>1362</v>
      </c>
      <c r="AB826" s="30">
        <v>1294</v>
      </c>
      <c r="AC826" s="30">
        <v>1291</v>
      </c>
      <c r="AD826" s="30">
        <v>966</v>
      </c>
      <c r="AE826" s="30">
        <v>1921</v>
      </c>
      <c r="AF826" s="30">
        <f t="shared" si="49"/>
        <v>13267</v>
      </c>
      <c r="AG826" s="40">
        <f t="shared" si="51"/>
        <v>13930.35</v>
      </c>
      <c r="AH826" s="30">
        <v>2778</v>
      </c>
      <c r="AI826" s="30">
        <v>1558</v>
      </c>
      <c r="AJ826" s="30">
        <v>1261</v>
      </c>
      <c r="AK826" s="33" t="s">
        <v>2554</v>
      </c>
      <c r="AL826" s="33"/>
      <c r="AM826" s="31"/>
      <c r="AN826" s="33" t="s">
        <v>2571</v>
      </c>
      <c r="AO826" s="33" t="s">
        <v>23</v>
      </c>
    </row>
    <row r="827" ht="24.95" customHeight="1" spans="1:41">
      <c r="A827" s="30" t="s">
        <v>2562</v>
      </c>
      <c r="B827" s="30">
        <v>59017186</v>
      </c>
      <c r="C827" s="31" t="s">
        <v>2572</v>
      </c>
      <c r="D827" s="31" t="s">
        <v>2573</v>
      </c>
      <c r="E827" s="32">
        <v>20</v>
      </c>
      <c r="F827" s="30">
        <v>706</v>
      </c>
      <c r="G827" s="30">
        <v>431</v>
      </c>
      <c r="H827" s="30">
        <v>646</v>
      </c>
      <c r="I827" s="30">
        <v>693</v>
      </c>
      <c r="J827" s="30">
        <v>1131</v>
      </c>
      <c r="K827" s="30">
        <v>1136</v>
      </c>
      <c r="L827" s="30">
        <v>983</v>
      </c>
      <c r="M827" s="30">
        <v>1670</v>
      </c>
      <c r="N827" s="30">
        <v>1615</v>
      </c>
      <c r="O827" s="30">
        <v>1718</v>
      </c>
      <c r="P827" s="30">
        <v>1352</v>
      </c>
      <c r="Q827" s="30">
        <v>1335</v>
      </c>
      <c r="R827" s="30">
        <f t="shared" si="48"/>
        <v>13416</v>
      </c>
      <c r="S827" s="40">
        <f t="shared" si="50"/>
        <v>14086.8</v>
      </c>
      <c r="T827" s="30">
        <v>1300</v>
      </c>
      <c r="U827" s="30">
        <v>1506</v>
      </c>
      <c r="V827" s="30">
        <v>871</v>
      </c>
      <c r="W827" s="30">
        <v>1400</v>
      </c>
      <c r="X827" s="30">
        <v>1122</v>
      </c>
      <c r="Y827" s="30">
        <v>978</v>
      </c>
      <c r="Z827" s="30">
        <v>1100</v>
      </c>
      <c r="AA827" s="30">
        <v>813</v>
      </c>
      <c r="AB827" s="30">
        <v>969</v>
      </c>
      <c r="AC827" s="30">
        <v>1057</v>
      </c>
      <c r="AD827" s="30">
        <v>864</v>
      </c>
      <c r="AE827" s="30">
        <v>745</v>
      </c>
      <c r="AF827" s="30">
        <f t="shared" si="49"/>
        <v>12725</v>
      </c>
      <c r="AG827" s="40">
        <f t="shared" si="51"/>
        <v>13361.25</v>
      </c>
      <c r="AH827" s="30">
        <v>538</v>
      </c>
      <c r="AI827" s="30">
        <v>502</v>
      </c>
      <c r="AJ827" s="30">
        <v>358</v>
      </c>
      <c r="AK827" s="33" t="s">
        <v>2554</v>
      </c>
      <c r="AL827" s="33"/>
      <c r="AM827" s="31"/>
      <c r="AN827" s="33"/>
      <c r="AO827" s="33" t="s">
        <v>23</v>
      </c>
    </row>
    <row r="828" ht="24.95" customHeight="1" spans="1:41">
      <c r="A828" s="30" t="s">
        <v>2568</v>
      </c>
      <c r="B828" s="30">
        <v>59014962</v>
      </c>
      <c r="C828" s="31" t="s">
        <v>2574</v>
      </c>
      <c r="D828" s="31" t="s">
        <v>2575</v>
      </c>
      <c r="E828" s="32">
        <v>100</v>
      </c>
      <c r="F828" s="30">
        <v>4692</v>
      </c>
      <c r="G828" s="30">
        <v>3144</v>
      </c>
      <c r="H828" s="30">
        <v>3331</v>
      </c>
      <c r="I828" s="30">
        <v>4473</v>
      </c>
      <c r="J828" s="30">
        <v>3936</v>
      </c>
      <c r="K828" s="30">
        <v>4171</v>
      </c>
      <c r="L828" s="30">
        <v>4551</v>
      </c>
      <c r="M828" s="30">
        <v>3298</v>
      </c>
      <c r="N828" s="30">
        <v>3960</v>
      </c>
      <c r="O828" s="30">
        <v>6416</v>
      </c>
      <c r="P828" s="30">
        <v>6052</v>
      </c>
      <c r="Q828" s="30">
        <v>3476</v>
      </c>
      <c r="R828" s="30">
        <f t="shared" si="48"/>
        <v>51500</v>
      </c>
      <c r="S828" s="40">
        <f t="shared" si="50"/>
        <v>54075</v>
      </c>
      <c r="T828" s="30">
        <v>3778</v>
      </c>
      <c r="U828" s="30">
        <v>2939</v>
      </c>
      <c r="V828" s="30">
        <v>892</v>
      </c>
      <c r="W828" s="30">
        <v>3665</v>
      </c>
      <c r="X828" s="30">
        <v>3561</v>
      </c>
      <c r="Y828" s="30">
        <v>3469</v>
      </c>
      <c r="Z828" s="30">
        <v>3455</v>
      </c>
      <c r="AA828" s="30">
        <v>550</v>
      </c>
      <c r="AB828" s="30">
        <v>2063</v>
      </c>
      <c r="AC828" s="30">
        <v>5031</v>
      </c>
      <c r="AD828" s="30">
        <v>4182</v>
      </c>
      <c r="AE828" s="30">
        <v>3683</v>
      </c>
      <c r="AF828" s="30">
        <f t="shared" si="49"/>
        <v>37268</v>
      </c>
      <c r="AG828" s="40">
        <f t="shared" si="51"/>
        <v>39131.4</v>
      </c>
      <c r="AH828" s="30">
        <v>3669</v>
      </c>
      <c r="AI828" s="30">
        <v>2706</v>
      </c>
      <c r="AJ828" s="30">
        <v>3000</v>
      </c>
      <c r="AK828" s="33" t="s">
        <v>2554</v>
      </c>
      <c r="AL828" s="33"/>
      <c r="AM828" s="31"/>
      <c r="AN828" s="33" t="s">
        <v>2576</v>
      </c>
      <c r="AO828" s="33" t="s">
        <v>27</v>
      </c>
    </row>
    <row r="829" ht="24.95" customHeight="1" spans="1:41">
      <c r="A829" s="30" t="s">
        <v>2562</v>
      </c>
      <c r="B829" s="30">
        <v>59018627</v>
      </c>
      <c r="C829" s="31" t="s">
        <v>2577</v>
      </c>
      <c r="D829" s="31" t="s">
        <v>2578</v>
      </c>
      <c r="E829" s="32">
        <v>100</v>
      </c>
      <c r="F829" s="30">
        <v>993</v>
      </c>
      <c r="G829" s="30">
        <v>476</v>
      </c>
      <c r="H829" s="30">
        <v>474</v>
      </c>
      <c r="I829" s="30">
        <v>708</v>
      </c>
      <c r="J829" s="30">
        <v>686</v>
      </c>
      <c r="K829" s="30">
        <v>823</v>
      </c>
      <c r="L829" s="30">
        <v>1160</v>
      </c>
      <c r="M829" s="30">
        <v>818</v>
      </c>
      <c r="N829" s="30">
        <v>1068</v>
      </c>
      <c r="O829" s="30">
        <v>936</v>
      </c>
      <c r="P829" s="30">
        <v>1036</v>
      </c>
      <c r="Q829" s="30">
        <v>1248</v>
      </c>
      <c r="R829" s="30">
        <f t="shared" si="48"/>
        <v>10426</v>
      </c>
      <c r="S829" s="40">
        <f t="shared" si="50"/>
        <v>10947.3</v>
      </c>
      <c r="T829" s="30">
        <v>1439</v>
      </c>
      <c r="U829" s="30">
        <v>779</v>
      </c>
      <c r="V829" s="30">
        <v>438</v>
      </c>
      <c r="W829" s="30">
        <v>1106</v>
      </c>
      <c r="X829" s="30">
        <v>1262</v>
      </c>
      <c r="Y829" s="30">
        <v>823</v>
      </c>
      <c r="Z829" s="30">
        <v>542</v>
      </c>
      <c r="AA829" s="30">
        <v>599</v>
      </c>
      <c r="AB829" s="30">
        <v>683</v>
      </c>
      <c r="AC829" s="30">
        <v>706</v>
      </c>
      <c r="AD829" s="30">
        <v>353</v>
      </c>
      <c r="AE829" s="30">
        <v>442</v>
      </c>
      <c r="AF829" s="30">
        <f t="shared" si="49"/>
        <v>9172</v>
      </c>
      <c r="AG829" s="40">
        <f t="shared" si="51"/>
        <v>9630.6</v>
      </c>
      <c r="AH829" s="30">
        <v>365</v>
      </c>
      <c r="AI829" s="30">
        <v>323</v>
      </c>
      <c r="AJ829" s="30">
        <v>208</v>
      </c>
      <c r="AK829" s="33" t="s">
        <v>2554</v>
      </c>
      <c r="AL829" s="33"/>
      <c r="AM829" s="31"/>
      <c r="AN829" s="33" t="s">
        <v>2579</v>
      </c>
      <c r="AO829" s="33" t="s">
        <v>23</v>
      </c>
    </row>
    <row r="830" ht="24.95" customHeight="1" spans="1:41">
      <c r="A830" s="30" t="s">
        <v>2562</v>
      </c>
      <c r="B830" s="30">
        <v>59018576</v>
      </c>
      <c r="C830" s="31" t="s">
        <v>2580</v>
      </c>
      <c r="D830" s="31" t="s">
        <v>2581</v>
      </c>
      <c r="E830" s="32">
        <v>100</v>
      </c>
      <c r="F830" s="30">
        <v>2316</v>
      </c>
      <c r="G830" s="30">
        <v>1486</v>
      </c>
      <c r="H830" s="30">
        <v>1868</v>
      </c>
      <c r="I830" s="30">
        <v>2369</v>
      </c>
      <c r="J830" s="30">
        <v>2946</v>
      </c>
      <c r="K830" s="30">
        <v>3048</v>
      </c>
      <c r="L830" s="30">
        <v>3203</v>
      </c>
      <c r="M830" s="30">
        <v>1457</v>
      </c>
      <c r="N830" s="30">
        <v>1426</v>
      </c>
      <c r="O830" s="30">
        <v>1575</v>
      </c>
      <c r="P830" s="30">
        <v>1916</v>
      </c>
      <c r="Q830" s="30">
        <v>2350</v>
      </c>
      <c r="R830" s="30">
        <f t="shared" si="48"/>
        <v>25960</v>
      </c>
      <c r="S830" s="40">
        <f t="shared" si="50"/>
        <v>27258</v>
      </c>
      <c r="T830" s="30">
        <v>2366</v>
      </c>
      <c r="U830" s="30">
        <v>2680</v>
      </c>
      <c r="V830" s="30">
        <v>806</v>
      </c>
      <c r="W830" s="30">
        <v>2147</v>
      </c>
      <c r="X830" s="30">
        <v>2455</v>
      </c>
      <c r="Y830" s="30">
        <v>3008</v>
      </c>
      <c r="Z830" s="30">
        <v>1105</v>
      </c>
      <c r="AA830" s="30">
        <v>25</v>
      </c>
      <c r="AB830" s="30">
        <v>299</v>
      </c>
      <c r="AC830" s="30">
        <v>0</v>
      </c>
      <c r="AD830" s="30">
        <v>0</v>
      </c>
      <c r="AE830" s="30">
        <v>0</v>
      </c>
      <c r="AF830" s="30">
        <f t="shared" si="49"/>
        <v>14891</v>
      </c>
      <c r="AG830" s="40">
        <f t="shared" si="51"/>
        <v>15635.55</v>
      </c>
      <c r="AH830" s="30">
        <v>0</v>
      </c>
      <c r="AI830" s="30">
        <v>198</v>
      </c>
      <c r="AJ830" s="30">
        <v>448</v>
      </c>
      <c r="AK830" s="33" t="s">
        <v>2554</v>
      </c>
      <c r="AL830" s="33"/>
      <c r="AM830" s="31" t="s">
        <v>2582</v>
      </c>
      <c r="AN830" s="33" t="s">
        <v>2583</v>
      </c>
      <c r="AO830" s="33" t="s">
        <v>253</v>
      </c>
    </row>
    <row r="831" ht="24.95" customHeight="1" spans="1:41">
      <c r="A831" s="30" t="s">
        <v>2568</v>
      </c>
      <c r="B831" s="30">
        <v>59019284</v>
      </c>
      <c r="C831" s="31" t="s">
        <v>2584</v>
      </c>
      <c r="D831" s="31" t="s">
        <v>2585</v>
      </c>
      <c r="E831" s="32">
        <v>100</v>
      </c>
      <c r="F831" s="30">
        <v>1953</v>
      </c>
      <c r="G831" s="30">
        <v>955</v>
      </c>
      <c r="H831" s="30">
        <v>1448</v>
      </c>
      <c r="I831" s="30">
        <v>2430</v>
      </c>
      <c r="J831" s="30">
        <v>1825</v>
      </c>
      <c r="K831" s="30">
        <v>1691</v>
      </c>
      <c r="L831" s="30">
        <v>1541</v>
      </c>
      <c r="M831" s="30">
        <v>350</v>
      </c>
      <c r="N831" s="30">
        <v>680</v>
      </c>
      <c r="O831" s="30">
        <v>1809</v>
      </c>
      <c r="P831" s="30">
        <v>1912</v>
      </c>
      <c r="Q831" s="30">
        <v>2286</v>
      </c>
      <c r="R831" s="30">
        <f t="shared" si="48"/>
        <v>18880</v>
      </c>
      <c r="S831" s="40">
        <f t="shared" si="50"/>
        <v>19824</v>
      </c>
      <c r="T831" s="30">
        <v>3607</v>
      </c>
      <c r="U831" s="30">
        <v>2604</v>
      </c>
      <c r="V831" s="30">
        <v>986</v>
      </c>
      <c r="W831" s="30">
        <v>2037</v>
      </c>
      <c r="X831" s="30">
        <v>2227</v>
      </c>
      <c r="Y831" s="30">
        <v>1885</v>
      </c>
      <c r="Z831" s="30">
        <v>1860</v>
      </c>
      <c r="AA831" s="30">
        <v>236</v>
      </c>
      <c r="AB831" s="30">
        <v>519</v>
      </c>
      <c r="AC831" s="30">
        <v>2266</v>
      </c>
      <c r="AD831" s="30">
        <v>3242</v>
      </c>
      <c r="AE831" s="30">
        <v>2558</v>
      </c>
      <c r="AF831" s="30">
        <f t="shared" si="49"/>
        <v>24027</v>
      </c>
      <c r="AG831" s="40">
        <f t="shared" si="51"/>
        <v>25228.35</v>
      </c>
      <c r="AH831" s="30">
        <v>2359</v>
      </c>
      <c r="AI831" s="30">
        <v>2072</v>
      </c>
      <c r="AJ831" s="30">
        <v>1564</v>
      </c>
      <c r="AK831" s="33" t="s">
        <v>2554</v>
      </c>
      <c r="AL831" s="33"/>
      <c r="AM831" s="31" t="s">
        <v>2586</v>
      </c>
      <c r="AN831" s="33" t="s">
        <v>2587</v>
      </c>
      <c r="AO831" s="33" t="s">
        <v>27</v>
      </c>
    </row>
    <row r="832" ht="24.95" customHeight="1" spans="1:41">
      <c r="A832" s="30" t="s">
        <v>2562</v>
      </c>
      <c r="B832" s="30">
        <v>59018578</v>
      </c>
      <c r="C832" s="31" t="s">
        <v>2588</v>
      </c>
      <c r="D832" s="31" t="s">
        <v>2581</v>
      </c>
      <c r="E832" s="32">
        <v>100</v>
      </c>
      <c r="F832" s="30">
        <v>3183</v>
      </c>
      <c r="G832" s="30">
        <v>2113</v>
      </c>
      <c r="H832" s="30">
        <v>2795</v>
      </c>
      <c r="I832" s="30">
        <v>3620</v>
      </c>
      <c r="J832" s="30">
        <v>5234</v>
      </c>
      <c r="K832" s="30">
        <v>4830</v>
      </c>
      <c r="L832" s="30">
        <v>5546</v>
      </c>
      <c r="M832" s="30">
        <v>1716</v>
      </c>
      <c r="N832" s="30">
        <v>1464</v>
      </c>
      <c r="O832" s="30">
        <v>1695</v>
      </c>
      <c r="P832" s="30">
        <v>2554</v>
      </c>
      <c r="Q832" s="30">
        <v>2965</v>
      </c>
      <c r="R832" s="30">
        <f t="shared" si="48"/>
        <v>37715</v>
      </c>
      <c r="S832" s="40">
        <f t="shared" si="50"/>
        <v>39600.75</v>
      </c>
      <c r="T832" s="30">
        <v>2776</v>
      </c>
      <c r="U832" s="30">
        <v>2692</v>
      </c>
      <c r="V832" s="30">
        <v>838</v>
      </c>
      <c r="W832" s="30">
        <v>2918</v>
      </c>
      <c r="X832" s="30">
        <v>3113</v>
      </c>
      <c r="Y832" s="30">
        <v>3147</v>
      </c>
      <c r="Z832" s="30">
        <v>1160</v>
      </c>
      <c r="AA832" s="30">
        <v>38</v>
      </c>
      <c r="AB832" s="30">
        <v>50</v>
      </c>
      <c r="AC832" s="30">
        <v>35</v>
      </c>
      <c r="AD832" s="30">
        <v>25</v>
      </c>
      <c r="AE832" s="30">
        <v>121</v>
      </c>
      <c r="AF832" s="30">
        <f t="shared" si="49"/>
        <v>16913</v>
      </c>
      <c r="AG832" s="40">
        <f t="shared" si="51"/>
        <v>17758.65</v>
      </c>
      <c r="AH832" s="30">
        <v>248</v>
      </c>
      <c r="AI832" s="30">
        <v>303</v>
      </c>
      <c r="AJ832" s="30">
        <v>534</v>
      </c>
      <c r="AK832" s="33" t="s">
        <v>2554</v>
      </c>
      <c r="AL832" s="33"/>
      <c r="AM832" s="31" t="s">
        <v>2582</v>
      </c>
      <c r="AN832" s="33" t="s">
        <v>2583</v>
      </c>
      <c r="AO832" s="33" t="s">
        <v>253</v>
      </c>
    </row>
    <row r="833" ht="24.95" customHeight="1" spans="1:41">
      <c r="A833" s="30" t="s">
        <v>2568</v>
      </c>
      <c r="B833" s="30">
        <v>59019279</v>
      </c>
      <c r="C833" s="31" t="s">
        <v>2589</v>
      </c>
      <c r="D833" s="31" t="s">
        <v>2590</v>
      </c>
      <c r="E833" s="32">
        <v>100</v>
      </c>
      <c r="F833" s="30">
        <v>799</v>
      </c>
      <c r="G833" s="30">
        <v>451</v>
      </c>
      <c r="H833" s="30">
        <v>818</v>
      </c>
      <c r="I833" s="30">
        <v>869</v>
      </c>
      <c r="J833" s="30">
        <v>554</v>
      </c>
      <c r="K833" s="30">
        <v>548</v>
      </c>
      <c r="L833" s="30">
        <v>951</v>
      </c>
      <c r="M833" s="30">
        <v>801</v>
      </c>
      <c r="N833" s="30">
        <v>815</v>
      </c>
      <c r="O833" s="30">
        <v>756</v>
      </c>
      <c r="P833" s="30">
        <v>860</v>
      </c>
      <c r="Q833" s="30">
        <v>923</v>
      </c>
      <c r="R833" s="30">
        <f t="shared" si="48"/>
        <v>9145</v>
      </c>
      <c r="S833" s="40">
        <f t="shared" si="50"/>
        <v>9602.25</v>
      </c>
      <c r="T833" s="30">
        <v>846</v>
      </c>
      <c r="U833" s="30">
        <v>886</v>
      </c>
      <c r="V833" s="30">
        <v>689</v>
      </c>
      <c r="W833" s="30">
        <v>1075</v>
      </c>
      <c r="X833" s="30">
        <v>1001</v>
      </c>
      <c r="Y833" s="30">
        <v>1033</v>
      </c>
      <c r="Z833" s="30">
        <v>993</v>
      </c>
      <c r="AA833" s="30">
        <v>1034</v>
      </c>
      <c r="AB833" s="30">
        <v>1198</v>
      </c>
      <c r="AC833" s="30">
        <v>1278</v>
      </c>
      <c r="AD833" s="30">
        <v>1705</v>
      </c>
      <c r="AE833" s="30">
        <v>1673</v>
      </c>
      <c r="AF833" s="30">
        <f t="shared" si="49"/>
        <v>13411</v>
      </c>
      <c r="AG833" s="40">
        <f t="shared" si="51"/>
        <v>14081.55</v>
      </c>
      <c r="AH833" s="30">
        <v>2098</v>
      </c>
      <c r="AI833" s="30">
        <v>1675</v>
      </c>
      <c r="AJ833" s="30">
        <v>1778</v>
      </c>
      <c r="AK833" s="33" t="s">
        <v>2554</v>
      </c>
      <c r="AL833" s="33"/>
      <c r="AM833" s="31"/>
      <c r="AN833" s="33" t="s">
        <v>2591</v>
      </c>
      <c r="AO833" s="33" t="s">
        <v>23</v>
      </c>
    </row>
    <row r="834" ht="24.95" customHeight="1" spans="1:41">
      <c r="A834" s="30" t="s">
        <v>2562</v>
      </c>
      <c r="B834" s="30">
        <v>59007454</v>
      </c>
      <c r="C834" s="31" t="s">
        <v>2592</v>
      </c>
      <c r="D834" s="31" t="s">
        <v>2593</v>
      </c>
      <c r="E834" s="32">
        <v>100</v>
      </c>
      <c r="F834" s="30">
        <v>1744</v>
      </c>
      <c r="G834" s="30">
        <v>1359</v>
      </c>
      <c r="H834" s="30">
        <v>1250</v>
      </c>
      <c r="I834" s="30">
        <v>1444</v>
      </c>
      <c r="J834" s="30">
        <v>1743</v>
      </c>
      <c r="K834" s="30">
        <v>1655</v>
      </c>
      <c r="L834" s="30">
        <v>1207</v>
      </c>
      <c r="M834" s="30">
        <v>1279</v>
      </c>
      <c r="N834" s="30">
        <v>999</v>
      </c>
      <c r="O834" s="30">
        <v>4430</v>
      </c>
      <c r="P834" s="30">
        <v>5755</v>
      </c>
      <c r="Q834" s="30">
        <v>683</v>
      </c>
      <c r="R834" s="30">
        <f t="shared" si="48"/>
        <v>23548</v>
      </c>
      <c r="S834" s="40">
        <f t="shared" si="50"/>
        <v>24725.4</v>
      </c>
      <c r="T834" s="30">
        <v>846</v>
      </c>
      <c r="U834" s="30">
        <v>766</v>
      </c>
      <c r="V834" s="30">
        <v>547</v>
      </c>
      <c r="W834" s="30">
        <v>664</v>
      </c>
      <c r="X834" s="30">
        <v>574</v>
      </c>
      <c r="Y834" s="30">
        <v>600</v>
      </c>
      <c r="Z834" s="30">
        <v>611</v>
      </c>
      <c r="AA834" s="30">
        <v>611</v>
      </c>
      <c r="AB834" s="30">
        <v>746</v>
      </c>
      <c r="AC834" s="30">
        <v>521</v>
      </c>
      <c r="AD834" s="30">
        <v>662</v>
      </c>
      <c r="AE834" s="30">
        <v>880</v>
      </c>
      <c r="AF834" s="30">
        <f t="shared" si="49"/>
        <v>8028</v>
      </c>
      <c r="AG834" s="40">
        <f t="shared" si="51"/>
        <v>8429.4</v>
      </c>
      <c r="AH834" s="30">
        <v>751</v>
      </c>
      <c r="AI834" s="30">
        <v>1083</v>
      </c>
      <c r="AJ834" s="30">
        <v>1412</v>
      </c>
      <c r="AK834" s="33" t="s">
        <v>2554</v>
      </c>
      <c r="AL834" s="33"/>
      <c r="AM834" s="31" t="s">
        <v>2594</v>
      </c>
      <c r="AN834" s="33" t="s">
        <v>2595</v>
      </c>
      <c r="AO834" s="33" t="s">
        <v>23</v>
      </c>
    </row>
    <row r="835" ht="24.95" customHeight="1" spans="1:41">
      <c r="A835" s="30" t="s">
        <v>2551</v>
      </c>
      <c r="B835" s="30">
        <v>59008164</v>
      </c>
      <c r="C835" s="31" t="s">
        <v>2596</v>
      </c>
      <c r="D835" s="31" t="s">
        <v>2597</v>
      </c>
      <c r="E835" s="32">
        <v>100</v>
      </c>
      <c r="F835" s="30">
        <v>2245</v>
      </c>
      <c r="G835" s="30">
        <v>1662</v>
      </c>
      <c r="H835" s="30">
        <v>3567</v>
      </c>
      <c r="I835" s="30">
        <v>3834</v>
      </c>
      <c r="J835" s="30">
        <v>3386</v>
      </c>
      <c r="K835" s="30">
        <v>4815</v>
      </c>
      <c r="L835" s="30">
        <v>5927</v>
      </c>
      <c r="M835" s="30">
        <v>5463</v>
      </c>
      <c r="N835" s="30">
        <v>4847</v>
      </c>
      <c r="O835" s="30">
        <v>5412</v>
      </c>
      <c r="P835" s="30">
        <v>4587</v>
      </c>
      <c r="Q835" s="30">
        <v>4540</v>
      </c>
      <c r="R835" s="30">
        <f t="shared" ref="R835:R861" si="52">SUM(F835:Q835)</f>
        <v>50285</v>
      </c>
      <c r="S835" s="40">
        <f t="shared" si="50"/>
        <v>52799.25</v>
      </c>
      <c r="T835" s="30">
        <v>4472</v>
      </c>
      <c r="U835" s="30">
        <v>6730</v>
      </c>
      <c r="V835" s="30">
        <v>3229</v>
      </c>
      <c r="W835" s="30">
        <v>4467</v>
      </c>
      <c r="X835" s="30">
        <v>7307</v>
      </c>
      <c r="Y835" s="30">
        <v>7411</v>
      </c>
      <c r="Z835" s="30">
        <v>5223</v>
      </c>
      <c r="AA835" s="30">
        <v>4756</v>
      </c>
      <c r="AB835" s="30">
        <v>4840</v>
      </c>
      <c r="AC835" s="30">
        <v>999</v>
      </c>
      <c r="AD835" s="30">
        <v>3566</v>
      </c>
      <c r="AE835" s="30">
        <v>4108</v>
      </c>
      <c r="AF835" s="30">
        <f t="shared" ref="AF835:AF861" si="53">SUM(T835:AE835)</f>
        <v>57108</v>
      </c>
      <c r="AG835" s="40">
        <f t="shared" si="51"/>
        <v>59963.4</v>
      </c>
      <c r="AH835" s="30">
        <v>4381</v>
      </c>
      <c r="AI835" s="30">
        <v>3993</v>
      </c>
      <c r="AJ835" s="30">
        <v>3278</v>
      </c>
      <c r="AK835" s="33" t="s">
        <v>2554</v>
      </c>
      <c r="AL835" s="33"/>
      <c r="AM835" s="31" t="s">
        <v>2598</v>
      </c>
      <c r="AN835" s="33" t="s">
        <v>2599</v>
      </c>
      <c r="AO835" s="33" t="s">
        <v>253</v>
      </c>
    </row>
    <row r="836" ht="24.95" customHeight="1" spans="1:41">
      <c r="A836" s="30" t="s">
        <v>2551</v>
      </c>
      <c r="B836" s="30">
        <v>59008253</v>
      </c>
      <c r="C836" s="31" t="s">
        <v>2600</v>
      </c>
      <c r="D836" s="31" t="s">
        <v>2601</v>
      </c>
      <c r="E836" s="32">
        <v>25</v>
      </c>
      <c r="F836" s="30">
        <v>572</v>
      </c>
      <c r="G836" s="30">
        <v>407</v>
      </c>
      <c r="H836" s="30">
        <v>505</v>
      </c>
      <c r="I836" s="30">
        <v>500</v>
      </c>
      <c r="J836" s="30">
        <v>505</v>
      </c>
      <c r="K836" s="30">
        <v>1206</v>
      </c>
      <c r="L836" s="30">
        <v>707</v>
      </c>
      <c r="M836" s="30">
        <v>759</v>
      </c>
      <c r="N836" s="30">
        <v>797</v>
      </c>
      <c r="O836" s="30">
        <v>876</v>
      </c>
      <c r="P836" s="30">
        <v>770</v>
      </c>
      <c r="Q836" s="30">
        <v>1049</v>
      </c>
      <c r="R836" s="30">
        <f t="shared" si="52"/>
        <v>8653</v>
      </c>
      <c r="S836" s="40">
        <f t="shared" ref="S836:S861" si="54">R836*1.05</f>
        <v>9085.65</v>
      </c>
      <c r="T836" s="30">
        <v>727</v>
      </c>
      <c r="U836" s="30">
        <v>794</v>
      </c>
      <c r="V836" s="30">
        <v>316</v>
      </c>
      <c r="W836" s="30">
        <v>765</v>
      </c>
      <c r="X836" s="30">
        <v>748</v>
      </c>
      <c r="Y836" s="30">
        <v>880</v>
      </c>
      <c r="Z836" s="30">
        <v>821</v>
      </c>
      <c r="AA836" s="30">
        <v>843</v>
      </c>
      <c r="AB836" s="30">
        <v>882</v>
      </c>
      <c r="AC836" s="30">
        <v>802</v>
      </c>
      <c r="AD836" s="30">
        <v>671</v>
      </c>
      <c r="AE836" s="30">
        <v>623</v>
      </c>
      <c r="AF836" s="30">
        <f t="shared" si="53"/>
        <v>8872</v>
      </c>
      <c r="AG836" s="40">
        <f t="shared" ref="AG836:AG861" si="55">AF836*1.05</f>
        <v>9315.6</v>
      </c>
      <c r="AH836" s="30">
        <v>588</v>
      </c>
      <c r="AI836" s="30">
        <v>397</v>
      </c>
      <c r="AJ836" s="30">
        <v>471</v>
      </c>
      <c r="AK836" s="33" t="s">
        <v>2554</v>
      </c>
      <c r="AL836" s="33"/>
      <c r="AM836" s="31"/>
      <c r="AN836" s="33" t="s">
        <v>2602</v>
      </c>
      <c r="AO836" s="33" t="s">
        <v>23</v>
      </c>
    </row>
    <row r="837" ht="24.95" customHeight="1" spans="1:41">
      <c r="A837" s="30" t="s">
        <v>2568</v>
      </c>
      <c r="B837" s="30">
        <v>59009369</v>
      </c>
      <c r="C837" s="31" t="s">
        <v>2603</v>
      </c>
      <c r="D837" s="31" t="s">
        <v>2604</v>
      </c>
      <c r="E837" s="32">
        <v>100</v>
      </c>
      <c r="F837" s="30">
        <v>4419</v>
      </c>
      <c r="G837" s="30">
        <v>3096</v>
      </c>
      <c r="H837" s="30">
        <v>4167</v>
      </c>
      <c r="I837" s="30">
        <v>5947</v>
      </c>
      <c r="J837" s="30">
        <v>4821</v>
      </c>
      <c r="K837" s="30">
        <v>5039</v>
      </c>
      <c r="L837" s="30">
        <v>4774</v>
      </c>
      <c r="M837" s="30">
        <v>2560</v>
      </c>
      <c r="N837" s="30">
        <v>2567</v>
      </c>
      <c r="O837" s="30">
        <v>5348</v>
      </c>
      <c r="P837" s="30">
        <v>5095</v>
      </c>
      <c r="Q837" s="30">
        <v>4912</v>
      </c>
      <c r="R837" s="30">
        <f t="shared" si="52"/>
        <v>52745</v>
      </c>
      <c r="S837" s="40">
        <f t="shared" si="54"/>
        <v>55382.25</v>
      </c>
      <c r="T837" s="30">
        <v>4250</v>
      </c>
      <c r="U837" s="30">
        <v>3747</v>
      </c>
      <c r="V837" s="30">
        <v>1291</v>
      </c>
      <c r="W837" s="30">
        <v>4882</v>
      </c>
      <c r="X837" s="30">
        <v>4377</v>
      </c>
      <c r="Y837" s="30">
        <v>5839</v>
      </c>
      <c r="Z837" s="30">
        <v>4651</v>
      </c>
      <c r="AA837" s="30">
        <v>2620</v>
      </c>
      <c r="AB837" s="30">
        <v>3430</v>
      </c>
      <c r="AC837" s="30">
        <v>5859</v>
      </c>
      <c r="AD837" s="30">
        <v>5694</v>
      </c>
      <c r="AE837" s="30">
        <v>5400</v>
      </c>
      <c r="AF837" s="30">
        <f t="shared" si="53"/>
        <v>52040</v>
      </c>
      <c r="AG837" s="40">
        <f t="shared" si="55"/>
        <v>54642</v>
      </c>
      <c r="AH837" s="30">
        <v>5439</v>
      </c>
      <c r="AI837" s="30">
        <v>4707</v>
      </c>
      <c r="AJ837" s="30">
        <v>3306</v>
      </c>
      <c r="AK837" s="33" t="s">
        <v>2554</v>
      </c>
      <c r="AL837" s="33"/>
      <c r="AM837" s="31" t="s">
        <v>2605</v>
      </c>
      <c r="AN837" s="33" t="s">
        <v>2606</v>
      </c>
      <c r="AO837" s="33" t="s">
        <v>27</v>
      </c>
    </row>
    <row r="838" ht="24.95" customHeight="1" spans="1:41">
      <c r="A838" s="30" t="s">
        <v>2551</v>
      </c>
      <c r="B838" s="30">
        <v>59010525</v>
      </c>
      <c r="C838" s="31" t="s">
        <v>2607</v>
      </c>
      <c r="D838" s="31" t="s">
        <v>2608</v>
      </c>
      <c r="E838" s="32">
        <v>50</v>
      </c>
      <c r="F838" s="30">
        <v>1987</v>
      </c>
      <c r="G838" s="30">
        <v>1606</v>
      </c>
      <c r="H838" s="30">
        <v>0</v>
      </c>
      <c r="I838" s="30">
        <v>0</v>
      </c>
      <c r="J838" s="30">
        <v>363</v>
      </c>
      <c r="K838" s="30">
        <v>826</v>
      </c>
      <c r="L838" s="30">
        <v>1200</v>
      </c>
      <c r="M838" s="30">
        <v>1050</v>
      </c>
      <c r="N838" s="30">
        <v>1643</v>
      </c>
      <c r="O838" s="30">
        <v>1305</v>
      </c>
      <c r="P838" s="30">
        <v>1434</v>
      </c>
      <c r="Q838" s="30">
        <v>1103</v>
      </c>
      <c r="R838" s="30">
        <f t="shared" si="52"/>
        <v>12517</v>
      </c>
      <c r="S838" s="40">
        <f t="shared" si="54"/>
        <v>13142.85</v>
      </c>
      <c r="T838" s="30">
        <v>973</v>
      </c>
      <c r="U838" s="30">
        <v>1002</v>
      </c>
      <c r="V838" s="30">
        <v>373</v>
      </c>
      <c r="W838" s="30">
        <v>706</v>
      </c>
      <c r="X838" s="30">
        <v>566</v>
      </c>
      <c r="Y838" s="30">
        <v>597</v>
      </c>
      <c r="Z838" s="30">
        <v>1165</v>
      </c>
      <c r="AA838" s="30">
        <v>887</v>
      </c>
      <c r="AB838" s="30">
        <v>828</v>
      </c>
      <c r="AC838" s="30">
        <v>357</v>
      </c>
      <c r="AD838" s="30">
        <v>398</v>
      </c>
      <c r="AE838" s="30">
        <v>559</v>
      </c>
      <c r="AF838" s="30">
        <f t="shared" si="53"/>
        <v>8411</v>
      </c>
      <c r="AG838" s="40">
        <f t="shared" si="55"/>
        <v>8831.55</v>
      </c>
      <c r="AH838" s="30">
        <v>613</v>
      </c>
      <c r="AI838" s="30">
        <v>240</v>
      </c>
      <c r="AJ838" s="30">
        <v>303</v>
      </c>
      <c r="AK838" s="33" t="s">
        <v>2554</v>
      </c>
      <c r="AL838" s="33"/>
      <c r="AM838" s="31" t="s">
        <v>2609</v>
      </c>
      <c r="AN838" s="33" t="s">
        <v>2610</v>
      </c>
      <c r="AO838" s="33" t="s">
        <v>23</v>
      </c>
    </row>
    <row r="839" ht="24.95" customHeight="1" spans="1:41">
      <c r="A839" s="30" t="s">
        <v>2551</v>
      </c>
      <c r="B839" s="30">
        <v>59010711</v>
      </c>
      <c r="C839" s="31" t="s">
        <v>2611</v>
      </c>
      <c r="D839" s="31" t="s">
        <v>2612</v>
      </c>
      <c r="E839" s="32">
        <v>100</v>
      </c>
      <c r="F839" s="30">
        <v>9850</v>
      </c>
      <c r="G839" s="30">
        <v>8877</v>
      </c>
      <c r="H839" s="30">
        <v>4843</v>
      </c>
      <c r="I839" s="30">
        <v>10048</v>
      </c>
      <c r="J839" s="30">
        <v>10961</v>
      </c>
      <c r="K839" s="30">
        <v>10587</v>
      </c>
      <c r="L839" s="30">
        <v>8235</v>
      </c>
      <c r="M839" s="30">
        <v>60</v>
      </c>
      <c r="N839" s="30">
        <v>211</v>
      </c>
      <c r="O839" s="30">
        <v>1065</v>
      </c>
      <c r="P839" s="30">
        <v>4441</v>
      </c>
      <c r="Q839" s="30">
        <v>7253</v>
      </c>
      <c r="R839" s="30">
        <f t="shared" si="52"/>
        <v>76431</v>
      </c>
      <c r="S839" s="40">
        <f t="shared" si="54"/>
        <v>80252.55</v>
      </c>
      <c r="T839" s="30">
        <v>6692</v>
      </c>
      <c r="U839" s="30">
        <v>5793</v>
      </c>
      <c r="V839" s="30">
        <v>3755</v>
      </c>
      <c r="W839" s="30">
        <v>9256</v>
      </c>
      <c r="X839" s="30">
        <v>8623</v>
      </c>
      <c r="Y839" s="30">
        <v>8676</v>
      </c>
      <c r="Z839" s="30">
        <v>6916</v>
      </c>
      <c r="AA839" s="30">
        <v>8500</v>
      </c>
      <c r="AB839" s="30">
        <v>8234</v>
      </c>
      <c r="AC839" s="30">
        <v>6955</v>
      </c>
      <c r="AD839" s="30">
        <v>5993</v>
      </c>
      <c r="AE839" s="30">
        <v>5895</v>
      </c>
      <c r="AF839" s="30">
        <f t="shared" si="53"/>
        <v>85288</v>
      </c>
      <c r="AG839" s="40">
        <f t="shared" si="55"/>
        <v>89552.4</v>
      </c>
      <c r="AH839" s="30">
        <v>6244</v>
      </c>
      <c r="AI839" s="30">
        <v>5125</v>
      </c>
      <c r="AJ839" s="30">
        <v>3178</v>
      </c>
      <c r="AK839" s="33" t="s">
        <v>2554</v>
      </c>
      <c r="AL839" s="33"/>
      <c r="AM839" s="31"/>
      <c r="AN839" s="33" t="s">
        <v>2613</v>
      </c>
      <c r="AO839" s="33" t="s">
        <v>253</v>
      </c>
    </row>
    <row r="840" ht="24.95" customHeight="1" spans="1:41">
      <c r="A840" s="30" t="s">
        <v>2562</v>
      </c>
      <c r="B840" s="30">
        <v>59011302</v>
      </c>
      <c r="C840" s="31" t="s">
        <v>2614</v>
      </c>
      <c r="D840" s="31" t="s">
        <v>2615</v>
      </c>
      <c r="E840" s="32">
        <v>50</v>
      </c>
      <c r="F840" s="30">
        <v>3723</v>
      </c>
      <c r="G840" s="30">
        <v>2149</v>
      </c>
      <c r="H840" s="30">
        <v>3388</v>
      </c>
      <c r="I840" s="30">
        <v>3607</v>
      </c>
      <c r="J840" s="30">
        <v>3948</v>
      </c>
      <c r="K840" s="30">
        <v>5234</v>
      </c>
      <c r="L840" s="30">
        <v>4293</v>
      </c>
      <c r="M840" s="30">
        <v>5457</v>
      </c>
      <c r="N840" s="30">
        <v>4387</v>
      </c>
      <c r="O840" s="30">
        <v>4036</v>
      </c>
      <c r="P840" s="30">
        <v>4931</v>
      </c>
      <c r="Q840" s="30">
        <v>6230</v>
      </c>
      <c r="R840" s="30">
        <f t="shared" si="52"/>
        <v>51383</v>
      </c>
      <c r="S840" s="40">
        <f t="shared" si="54"/>
        <v>53952.15</v>
      </c>
      <c r="T840" s="30">
        <v>6870</v>
      </c>
      <c r="U840" s="30">
        <v>5907</v>
      </c>
      <c r="V840" s="30">
        <v>2104</v>
      </c>
      <c r="W840" s="30">
        <v>4893</v>
      </c>
      <c r="X840" s="30">
        <v>3771</v>
      </c>
      <c r="Y840" s="30">
        <v>1641</v>
      </c>
      <c r="Z840" s="30">
        <v>1355</v>
      </c>
      <c r="AA840" s="30">
        <v>2469</v>
      </c>
      <c r="AB840" s="30">
        <v>2168</v>
      </c>
      <c r="AC840" s="30">
        <v>1653</v>
      </c>
      <c r="AD840" s="30">
        <v>1767</v>
      </c>
      <c r="AE840" s="30">
        <v>1734</v>
      </c>
      <c r="AF840" s="30">
        <f t="shared" si="53"/>
        <v>36332</v>
      </c>
      <c r="AG840" s="40">
        <f t="shared" si="55"/>
        <v>38148.6</v>
      </c>
      <c r="AH840" s="30">
        <v>1468</v>
      </c>
      <c r="AI840" s="30">
        <v>2226</v>
      </c>
      <c r="AJ840" s="30">
        <v>821</v>
      </c>
      <c r="AK840" s="33" t="s">
        <v>2554</v>
      </c>
      <c r="AL840" s="33"/>
      <c r="AM840" s="31" t="s">
        <v>2616</v>
      </c>
      <c r="AN840" s="33" t="s">
        <v>2617</v>
      </c>
      <c r="AO840" s="33" t="s">
        <v>23</v>
      </c>
    </row>
    <row r="841" ht="24.95" customHeight="1" spans="1:41">
      <c r="A841" s="30" t="s">
        <v>2562</v>
      </c>
      <c r="B841" s="30">
        <v>59011321</v>
      </c>
      <c r="C841" s="31" t="s">
        <v>2614</v>
      </c>
      <c r="D841" s="31" t="s">
        <v>2615</v>
      </c>
      <c r="E841" s="32">
        <v>50</v>
      </c>
      <c r="F841" s="30">
        <v>4805</v>
      </c>
      <c r="G841" s="30">
        <v>1155</v>
      </c>
      <c r="H841" s="30">
        <v>3150</v>
      </c>
      <c r="I841" s="30">
        <v>5365</v>
      </c>
      <c r="J841" s="30">
        <v>6482</v>
      </c>
      <c r="K841" s="30">
        <v>7609</v>
      </c>
      <c r="L841" s="30">
        <v>8069</v>
      </c>
      <c r="M841" s="30">
        <v>8789</v>
      </c>
      <c r="N841" s="30">
        <v>2662</v>
      </c>
      <c r="O841" s="30">
        <v>4566</v>
      </c>
      <c r="P841" s="30">
        <v>6412</v>
      </c>
      <c r="Q841" s="30">
        <v>6361</v>
      </c>
      <c r="R841" s="30">
        <f t="shared" si="52"/>
        <v>65425</v>
      </c>
      <c r="S841" s="40">
        <f t="shared" si="54"/>
        <v>68696.25</v>
      </c>
      <c r="T841" s="30">
        <v>8110</v>
      </c>
      <c r="U841" s="30">
        <v>5666</v>
      </c>
      <c r="V841" s="30">
        <v>2259</v>
      </c>
      <c r="W841" s="30">
        <v>3456</v>
      </c>
      <c r="X841" s="30">
        <v>2132</v>
      </c>
      <c r="Y841" s="30">
        <v>1015</v>
      </c>
      <c r="Z841" s="30">
        <v>1155</v>
      </c>
      <c r="AA841" s="30">
        <v>1478</v>
      </c>
      <c r="AB841" s="30">
        <v>1842</v>
      </c>
      <c r="AC841" s="30">
        <v>1569</v>
      </c>
      <c r="AD841" s="30">
        <v>1528</v>
      </c>
      <c r="AE841" s="30">
        <v>1255</v>
      </c>
      <c r="AF841" s="30">
        <f t="shared" si="53"/>
        <v>31465</v>
      </c>
      <c r="AG841" s="40">
        <f t="shared" si="55"/>
        <v>33038.25</v>
      </c>
      <c r="AH841" s="30">
        <v>2717</v>
      </c>
      <c r="AI841" s="30">
        <v>5796</v>
      </c>
      <c r="AJ841" s="30">
        <v>1969</v>
      </c>
      <c r="AK841" s="33" t="s">
        <v>2554</v>
      </c>
      <c r="AL841" s="33"/>
      <c r="AM841" s="31" t="s">
        <v>2616</v>
      </c>
      <c r="AN841" s="33" t="s">
        <v>2617</v>
      </c>
      <c r="AO841" s="33" t="s">
        <v>23</v>
      </c>
    </row>
    <row r="842" ht="24.95" customHeight="1" spans="1:41">
      <c r="A842" s="30" t="s">
        <v>2562</v>
      </c>
      <c r="B842" s="30">
        <v>59011323</v>
      </c>
      <c r="C842" s="31" t="s">
        <v>2614</v>
      </c>
      <c r="D842" s="31" t="s">
        <v>2615</v>
      </c>
      <c r="E842" s="32">
        <v>100</v>
      </c>
      <c r="F842" s="30">
        <v>14915</v>
      </c>
      <c r="G842" s="30">
        <v>5954</v>
      </c>
      <c r="H842" s="30">
        <v>12297</v>
      </c>
      <c r="I842" s="30">
        <v>13735</v>
      </c>
      <c r="J842" s="30">
        <v>14768</v>
      </c>
      <c r="K842" s="30">
        <v>15200</v>
      </c>
      <c r="L842" s="30">
        <v>15805</v>
      </c>
      <c r="M842" s="30">
        <v>15021</v>
      </c>
      <c r="N842" s="30">
        <v>10117</v>
      </c>
      <c r="O842" s="30">
        <v>10401</v>
      </c>
      <c r="P842" s="30">
        <v>14814</v>
      </c>
      <c r="Q842" s="30">
        <v>11561</v>
      </c>
      <c r="R842" s="30">
        <f t="shared" si="52"/>
        <v>154588</v>
      </c>
      <c r="S842" s="40">
        <f t="shared" si="54"/>
        <v>162317.4</v>
      </c>
      <c r="T842" s="30">
        <v>16019</v>
      </c>
      <c r="U842" s="30">
        <v>14822</v>
      </c>
      <c r="V842" s="30">
        <v>6106</v>
      </c>
      <c r="W842" s="30">
        <v>10286</v>
      </c>
      <c r="X842" s="30">
        <v>8305</v>
      </c>
      <c r="Y842" s="30">
        <v>5982</v>
      </c>
      <c r="Z842" s="30">
        <v>9149</v>
      </c>
      <c r="AA842" s="30">
        <v>10016</v>
      </c>
      <c r="AB842" s="30">
        <v>9627</v>
      </c>
      <c r="AC842" s="30">
        <v>4045</v>
      </c>
      <c r="AD842" s="30">
        <v>4091</v>
      </c>
      <c r="AE842" s="30">
        <v>2688</v>
      </c>
      <c r="AF842" s="30">
        <f t="shared" si="53"/>
        <v>101136</v>
      </c>
      <c r="AG842" s="40">
        <f t="shared" si="55"/>
        <v>106192.8</v>
      </c>
      <c r="AH842" s="30">
        <v>2096</v>
      </c>
      <c r="AI842" s="30">
        <v>3406</v>
      </c>
      <c r="AJ842" s="30">
        <v>2991</v>
      </c>
      <c r="AK842" s="33" t="s">
        <v>2554</v>
      </c>
      <c r="AL842" s="33"/>
      <c r="AM842" s="31" t="s">
        <v>2616</v>
      </c>
      <c r="AN842" s="33" t="s">
        <v>2617</v>
      </c>
      <c r="AO842" s="33" t="s">
        <v>23</v>
      </c>
    </row>
    <row r="843" ht="24.95" customHeight="1" spans="1:41">
      <c r="A843" s="30" t="s">
        <v>2568</v>
      </c>
      <c r="B843" s="30">
        <v>59018629</v>
      </c>
      <c r="C843" s="31" t="s">
        <v>2618</v>
      </c>
      <c r="D843" s="31" t="s">
        <v>2619</v>
      </c>
      <c r="E843" s="32">
        <v>50</v>
      </c>
      <c r="F843" s="30">
        <v>717</v>
      </c>
      <c r="G843" s="30">
        <v>1390</v>
      </c>
      <c r="H843" s="30">
        <v>905</v>
      </c>
      <c r="I843" s="30">
        <v>531</v>
      </c>
      <c r="J843" s="30">
        <v>660</v>
      </c>
      <c r="K843" s="30">
        <v>542</v>
      </c>
      <c r="L843" s="30">
        <v>685</v>
      </c>
      <c r="M843" s="30">
        <v>729</v>
      </c>
      <c r="N843" s="30">
        <v>693</v>
      </c>
      <c r="O843" s="30">
        <v>540</v>
      </c>
      <c r="P843" s="30">
        <v>1028</v>
      </c>
      <c r="Q843" s="30">
        <v>984</v>
      </c>
      <c r="R843" s="30">
        <f t="shared" si="52"/>
        <v>9404</v>
      </c>
      <c r="S843" s="40">
        <f t="shared" si="54"/>
        <v>9874.2</v>
      </c>
      <c r="T843" s="30">
        <v>986</v>
      </c>
      <c r="U843" s="30">
        <v>866</v>
      </c>
      <c r="V843" s="30">
        <v>388</v>
      </c>
      <c r="W843" s="30">
        <v>1065</v>
      </c>
      <c r="X843" s="30">
        <v>913</v>
      </c>
      <c r="Y843" s="30">
        <v>763</v>
      </c>
      <c r="Z843" s="30">
        <v>742</v>
      </c>
      <c r="AA843" s="30">
        <v>696</v>
      </c>
      <c r="AB843" s="30">
        <v>750</v>
      </c>
      <c r="AC843" s="30">
        <v>599</v>
      </c>
      <c r="AD843" s="30">
        <v>525</v>
      </c>
      <c r="AE843" s="30">
        <v>449</v>
      </c>
      <c r="AF843" s="30">
        <f t="shared" si="53"/>
        <v>8742</v>
      </c>
      <c r="AG843" s="40">
        <f t="shared" si="55"/>
        <v>9179.1</v>
      </c>
      <c r="AH843" s="30">
        <v>454</v>
      </c>
      <c r="AI843" s="30">
        <v>343</v>
      </c>
      <c r="AJ843" s="30">
        <v>482</v>
      </c>
      <c r="AK843" s="33" t="s">
        <v>2554</v>
      </c>
      <c r="AL843" s="33"/>
      <c r="AM843" s="31"/>
      <c r="AN843" s="33"/>
      <c r="AO843" s="33" t="s">
        <v>23</v>
      </c>
    </row>
    <row r="844" ht="24.95" customHeight="1" spans="1:41">
      <c r="A844" s="30" t="s">
        <v>2568</v>
      </c>
      <c r="B844" s="30">
        <v>59015915</v>
      </c>
      <c r="C844" s="31" t="s">
        <v>2618</v>
      </c>
      <c r="D844" s="31" t="s">
        <v>2620</v>
      </c>
      <c r="E844" s="32">
        <v>100</v>
      </c>
      <c r="F844" s="30">
        <v>3630</v>
      </c>
      <c r="G844" s="30">
        <v>2608</v>
      </c>
      <c r="H844" s="30">
        <v>1387</v>
      </c>
      <c r="I844" s="30">
        <v>1117</v>
      </c>
      <c r="J844" s="30">
        <v>1169</v>
      </c>
      <c r="K844" s="30">
        <v>1233</v>
      </c>
      <c r="L844" s="30">
        <v>1077</v>
      </c>
      <c r="M844" s="30">
        <v>1050</v>
      </c>
      <c r="N844" s="30">
        <v>986</v>
      </c>
      <c r="O844" s="30">
        <v>850</v>
      </c>
      <c r="P844" s="30">
        <v>1333</v>
      </c>
      <c r="Q844" s="30">
        <v>1142</v>
      </c>
      <c r="R844" s="30">
        <f t="shared" si="52"/>
        <v>17582</v>
      </c>
      <c r="S844" s="40">
        <f t="shared" si="54"/>
        <v>18461.1</v>
      </c>
      <c r="T844" s="30">
        <v>1538</v>
      </c>
      <c r="U844" s="30">
        <v>1571</v>
      </c>
      <c r="V844" s="30">
        <v>809</v>
      </c>
      <c r="W844" s="30">
        <v>1228</v>
      </c>
      <c r="X844" s="30">
        <v>1216</v>
      </c>
      <c r="Y844" s="30">
        <v>1404</v>
      </c>
      <c r="Z844" s="30">
        <v>2350</v>
      </c>
      <c r="AA844" s="30">
        <v>1961</v>
      </c>
      <c r="AB844" s="30">
        <v>1750</v>
      </c>
      <c r="AC844" s="30">
        <v>1588</v>
      </c>
      <c r="AD844" s="30">
        <v>1531</v>
      </c>
      <c r="AE844" s="30">
        <v>1912</v>
      </c>
      <c r="AF844" s="30">
        <f t="shared" si="53"/>
        <v>18858</v>
      </c>
      <c r="AG844" s="40">
        <f t="shared" si="55"/>
        <v>19800.9</v>
      </c>
      <c r="AH844" s="30">
        <v>1501</v>
      </c>
      <c r="AI844" s="30">
        <v>1269</v>
      </c>
      <c r="AJ844" s="30">
        <v>1471</v>
      </c>
      <c r="AK844" s="33" t="s">
        <v>2554</v>
      </c>
      <c r="AL844" s="33"/>
      <c r="AM844" s="31"/>
      <c r="AN844" s="33"/>
      <c r="AO844" s="33" t="s">
        <v>23</v>
      </c>
    </row>
    <row r="845" ht="24.95" customHeight="1" spans="1:41">
      <c r="A845" s="30" t="s">
        <v>2568</v>
      </c>
      <c r="B845" s="30">
        <v>59011390</v>
      </c>
      <c r="C845" s="31" t="s">
        <v>2618</v>
      </c>
      <c r="D845" s="31" t="s">
        <v>2621</v>
      </c>
      <c r="E845" s="32">
        <v>100</v>
      </c>
      <c r="F845" s="30">
        <v>1207</v>
      </c>
      <c r="G845" s="30">
        <v>1176</v>
      </c>
      <c r="H845" s="30">
        <v>1089</v>
      </c>
      <c r="I845" s="30">
        <v>1309</v>
      </c>
      <c r="J845" s="30">
        <v>923</v>
      </c>
      <c r="K845" s="30">
        <v>2310</v>
      </c>
      <c r="L845" s="30">
        <v>0</v>
      </c>
      <c r="M845" s="30">
        <v>3667</v>
      </c>
      <c r="N845" s="30">
        <v>1776</v>
      </c>
      <c r="O845" s="30">
        <v>1591</v>
      </c>
      <c r="P845" s="30">
        <v>1216</v>
      </c>
      <c r="Q845" s="30">
        <v>1386</v>
      </c>
      <c r="R845" s="30">
        <f t="shared" si="52"/>
        <v>17650</v>
      </c>
      <c r="S845" s="40">
        <f t="shared" si="54"/>
        <v>18532.5</v>
      </c>
      <c r="T845" s="30">
        <v>1238</v>
      </c>
      <c r="U845" s="30">
        <v>993</v>
      </c>
      <c r="V845" s="30">
        <v>927</v>
      </c>
      <c r="W845" s="30">
        <v>1734</v>
      </c>
      <c r="X845" s="30">
        <v>1637</v>
      </c>
      <c r="Y845" s="30">
        <v>1691</v>
      </c>
      <c r="Z845" s="30">
        <v>1798</v>
      </c>
      <c r="AA845" s="30">
        <v>1705</v>
      </c>
      <c r="AB845" s="30">
        <v>1913</v>
      </c>
      <c r="AC845" s="30">
        <v>1327</v>
      </c>
      <c r="AD845" s="30">
        <v>1111</v>
      </c>
      <c r="AE845" s="30">
        <v>974</v>
      </c>
      <c r="AF845" s="30">
        <f t="shared" si="53"/>
        <v>17048</v>
      </c>
      <c r="AG845" s="40">
        <f t="shared" si="55"/>
        <v>17900.4</v>
      </c>
      <c r="AH845" s="30">
        <v>954</v>
      </c>
      <c r="AI845" s="30">
        <v>1054</v>
      </c>
      <c r="AJ845" s="30">
        <v>1397</v>
      </c>
      <c r="AK845" s="33" t="s">
        <v>2554</v>
      </c>
      <c r="AL845" s="33"/>
      <c r="AM845" s="31"/>
      <c r="AN845" s="33"/>
      <c r="AO845" s="33" t="s">
        <v>20</v>
      </c>
    </row>
    <row r="846" ht="24.95" customHeight="1" spans="1:41">
      <c r="A846" s="30" t="s">
        <v>2568</v>
      </c>
      <c r="B846" s="30">
        <v>59011385</v>
      </c>
      <c r="C846" s="31" t="s">
        <v>2622</v>
      </c>
      <c r="D846" s="31" t="s">
        <v>2623</v>
      </c>
      <c r="E846" s="32">
        <v>50</v>
      </c>
      <c r="F846" s="30">
        <v>668</v>
      </c>
      <c r="G846" s="30">
        <v>420</v>
      </c>
      <c r="H846" s="30">
        <v>614</v>
      </c>
      <c r="I846" s="30">
        <v>771</v>
      </c>
      <c r="J846" s="30">
        <v>795</v>
      </c>
      <c r="K846" s="30">
        <v>697</v>
      </c>
      <c r="L846" s="30">
        <v>1458</v>
      </c>
      <c r="M846" s="30">
        <v>1400</v>
      </c>
      <c r="N846" s="30">
        <v>820</v>
      </c>
      <c r="O846" s="30">
        <v>744</v>
      </c>
      <c r="P846" s="30">
        <v>777</v>
      </c>
      <c r="Q846" s="30">
        <v>849</v>
      </c>
      <c r="R846" s="30">
        <f t="shared" si="52"/>
        <v>10013</v>
      </c>
      <c r="S846" s="40">
        <f t="shared" si="54"/>
        <v>10513.65</v>
      </c>
      <c r="T846" s="30">
        <v>729</v>
      </c>
      <c r="U846" s="30">
        <v>1124</v>
      </c>
      <c r="V846" s="30">
        <v>315</v>
      </c>
      <c r="W846" s="30">
        <v>910</v>
      </c>
      <c r="X846" s="30">
        <v>891</v>
      </c>
      <c r="Y846" s="30">
        <v>834</v>
      </c>
      <c r="Z846" s="30">
        <v>870</v>
      </c>
      <c r="AA846" s="30">
        <v>1105</v>
      </c>
      <c r="AB846" s="30">
        <v>1403</v>
      </c>
      <c r="AC846" s="30">
        <v>1214</v>
      </c>
      <c r="AD846" s="30">
        <v>1069</v>
      </c>
      <c r="AE846" s="30">
        <v>1096</v>
      </c>
      <c r="AF846" s="30">
        <f t="shared" si="53"/>
        <v>11560</v>
      </c>
      <c r="AG846" s="40">
        <f t="shared" si="55"/>
        <v>12138</v>
      </c>
      <c r="AH846" s="30">
        <v>780</v>
      </c>
      <c r="AI846" s="30">
        <v>418</v>
      </c>
      <c r="AJ846" s="30">
        <v>347</v>
      </c>
      <c r="AK846" s="33" t="s">
        <v>2554</v>
      </c>
      <c r="AL846" s="33"/>
      <c r="AM846" s="31"/>
      <c r="AN846" s="33" t="s">
        <v>2624</v>
      </c>
      <c r="AO846" s="33" t="s">
        <v>23</v>
      </c>
    </row>
    <row r="847" ht="24.95" customHeight="1" spans="1:41">
      <c r="A847" s="30" t="s">
        <v>2568</v>
      </c>
      <c r="B847" s="30">
        <v>59011377</v>
      </c>
      <c r="C847" s="31" t="s">
        <v>2622</v>
      </c>
      <c r="D847" s="31" t="s">
        <v>2625</v>
      </c>
      <c r="E847" s="32">
        <v>100</v>
      </c>
      <c r="F847" s="30">
        <v>3980</v>
      </c>
      <c r="G847" s="30">
        <v>2151</v>
      </c>
      <c r="H847" s="30">
        <v>2519</v>
      </c>
      <c r="I847" s="30">
        <v>3281</v>
      </c>
      <c r="J847" s="30">
        <v>3438</v>
      </c>
      <c r="K847" s="30">
        <v>4064</v>
      </c>
      <c r="L847" s="30">
        <v>5091</v>
      </c>
      <c r="M847" s="30">
        <v>7721</v>
      </c>
      <c r="N847" s="30">
        <v>5062</v>
      </c>
      <c r="O847" s="30">
        <v>2885</v>
      </c>
      <c r="P847" s="30">
        <v>3059</v>
      </c>
      <c r="Q847" s="30">
        <v>3518</v>
      </c>
      <c r="R847" s="30">
        <f t="shared" si="52"/>
        <v>46769</v>
      </c>
      <c r="S847" s="40">
        <f t="shared" si="54"/>
        <v>49107.45</v>
      </c>
      <c r="T847" s="30">
        <v>2812</v>
      </c>
      <c r="U847" s="30">
        <v>3986</v>
      </c>
      <c r="V847" s="30">
        <v>2414</v>
      </c>
      <c r="W847" s="30">
        <v>3314</v>
      </c>
      <c r="X847" s="30">
        <v>4046</v>
      </c>
      <c r="Y847" s="30">
        <v>3634</v>
      </c>
      <c r="Z847" s="30">
        <v>3673</v>
      </c>
      <c r="AA847" s="30">
        <v>4673</v>
      </c>
      <c r="AB847" s="30">
        <v>5745</v>
      </c>
      <c r="AC847" s="30">
        <v>4722</v>
      </c>
      <c r="AD847" s="30">
        <v>3960</v>
      </c>
      <c r="AE847" s="30">
        <v>4706</v>
      </c>
      <c r="AF847" s="30">
        <f t="shared" si="53"/>
        <v>47685</v>
      </c>
      <c r="AG847" s="40">
        <f t="shared" si="55"/>
        <v>50069.25</v>
      </c>
      <c r="AH847" s="30">
        <v>5707</v>
      </c>
      <c r="AI847" s="30">
        <v>5296</v>
      </c>
      <c r="AJ847" s="30">
        <v>5836</v>
      </c>
      <c r="AK847" s="33" t="s">
        <v>2554</v>
      </c>
      <c r="AL847" s="33"/>
      <c r="AM847" s="31"/>
      <c r="AN847" s="33" t="s">
        <v>2624</v>
      </c>
      <c r="AO847" s="33" t="s">
        <v>23</v>
      </c>
    </row>
    <row r="848" ht="24.95" customHeight="1" spans="1:41">
      <c r="A848" s="30" t="s">
        <v>2568</v>
      </c>
      <c r="B848" s="30">
        <v>59011381</v>
      </c>
      <c r="C848" s="31" t="s">
        <v>2626</v>
      </c>
      <c r="D848" s="31" t="s">
        <v>2627</v>
      </c>
      <c r="E848" s="32">
        <v>100</v>
      </c>
      <c r="F848" s="30">
        <v>4705</v>
      </c>
      <c r="G848" s="30">
        <v>3864</v>
      </c>
      <c r="H848" s="30">
        <v>4191</v>
      </c>
      <c r="I848" s="30">
        <v>5108</v>
      </c>
      <c r="J848" s="30">
        <v>11139</v>
      </c>
      <c r="K848" s="30">
        <v>9688</v>
      </c>
      <c r="L848" s="30">
        <v>1500</v>
      </c>
      <c r="M848" s="30">
        <v>2444</v>
      </c>
      <c r="N848" s="30">
        <v>2037</v>
      </c>
      <c r="O848" s="30">
        <v>1749</v>
      </c>
      <c r="P848" s="30">
        <v>1254</v>
      </c>
      <c r="Q848" s="30">
        <v>1491</v>
      </c>
      <c r="R848" s="30">
        <f t="shared" si="52"/>
        <v>49170</v>
      </c>
      <c r="S848" s="40">
        <f t="shared" si="54"/>
        <v>51628.5</v>
      </c>
      <c r="T848" s="30">
        <v>1458</v>
      </c>
      <c r="U848" s="30">
        <v>1510</v>
      </c>
      <c r="V848" s="30">
        <v>682</v>
      </c>
      <c r="W848" s="30">
        <v>1471</v>
      </c>
      <c r="X848" s="30">
        <v>1406</v>
      </c>
      <c r="Y848" s="30">
        <v>1344</v>
      </c>
      <c r="Z848" s="30">
        <v>1271</v>
      </c>
      <c r="AA848" s="30">
        <v>829</v>
      </c>
      <c r="AB848" s="30">
        <v>338</v>
      </c>
      <c r="AC848" s="30">
        <v>102</v>
      </c>
      <c r="AD848" s="30">
        <v>0</v>
      </c>
      <c r="AE848" s="30">
        <v>0</v>
      </c>
      <c r="AF848" s="30">
        <f t="shared" si="53"/>
        <v>10411</v>
      </c>
      <c r="AG848" s="40">
        <f t="shared" si="55"/>
        <v>10931.55</v>
      </c>
      <c r="AH848" s="30">
        <v>0</v>
      </c>
      <c r="AI848" s="30">
        <v>0</v>
      </c>
      <c r="AJ848" s="30">
        <v>0</v>
      </c>
      <c r="AK848" s="33" t="s">
        <v>2554</v>
      </c>
      <c r="AL848" s="33"/>
      <c r="AM848" s="31"/>
      <c r="AN848" s="33" t="s">
        <v>2628</v>
      </c>
      <c r="AO848" s="33" t="s">
        <v>23</v>
      </c>
    </row>
    <row r="849" ht="24.95" customHeight="1" spans="1:41">
      <c r="A849" s="30" t="s">
        <v>2568</v>
      </c>
      <c r="B849" s="30">
        <v>59011383</v>
      </c>
      <c r="C849" s="31" t="s">
        <v>2629</v>
      </c>
      <c r="D849" s="31" t="s">
        <v>2630</v>
      </c>
      <c r="E849" s="32">
        <v>100</v>
      </c>
      <c r="F849" s="30">
        <v>12836</v>
      </c>
      <c r="G849" s="30">
        <v>12819</v>
      </c>
      <c r="H849" s="30">
        <v>12718</v>
      </c>
      <c r="I849" s="30">
        <v>12152</v>
      </c>
      <c r="J849" s="30">
        <v>12243</v>
      </c>
      <c r="K849" s="30">
        <v>11403</v>
      </c>
      <c r="L849" s="30">
        <v>12593</v>
      </c>
      <c r="M849" s="30">
        <v>12286</v>
      </c>
      <c r="N849" s="30">
        <v>11441</v>
      </c>
      <c r="O849" s="30">
        <v>11261</v>
      </c>
      <c r="P849" s="30">
        <v>11346</v>
      </c>
      <c r="Q849" s="30">
        <v>12023</v>
      </c>
      <c r="R849" s="30">
        <f t="shared" si="52"/>
        <v>145121</v>
      </c>
      <c r="S849" s="40">
        <f t="shared" si="54"/>
        <v>152377.05</v>
      </c>
      <c r="T849" s="30">
        <v>11194</v>
      </c>
      <c r="U849" s="30">
        <v>10259</v>
      </c>
      <c r="V849" s="30">
        <v>7808</v>
      </c>
      <c r="W849" s="30">
        <v>10442</v>
      </c>
      <c r="X849" s="30">
        <v>10431</v>
      </c>
      <c r="Y849" s="30">
        <v>9661</v>
      </c>
      <c r="Z849" s="30">
        <v>9965</v>
      </c>
      <c r="AA849" s="30">
        <v>9978</v>
      </c>
      <c r="AB849" s="30">
        <v>11733</v>
      </c>
      <c r="AC849" s="30">
        <v>11069</v>
      </c>
      <c r="AD849" s="30">
        <v>5637</v>
      </c>
      <c r="AE849" s="30">
        <v>5394</v>
      </c>
      <c r="AF849" s="30">
        <f t="shared" si="53"/>
        <v>113571</v>
      </c>
      <c r="AG849" s="40">
        <f t="shared" si="55"/>
        <v>119249.55</v>
      </c>
      <c r="AH849" s="30">
        <v>6237</v>
      </c>
      <c r="AI849" s="30">
        <v>5825</v>
      </c>
      <c r="AJ849" s="30">
        <v>7581</v>
      </c>
      <c r="AK849" s="33" t="s">
        <v>2554</v>
      </c>
      <c r="AL849" s="33"/>
      <c r="AM849" s="31"/>
      <c r="AN849" s="33" t="s">
        <v>2631</v>
      </c>
      <c r="AO849" s="33" t="s">
        <v>23</v>
      </c>
    </row>
    <row r="850" ht="24.95" customHeight="1" spans="1:41">
      <c r="A850" s="30" t="s">
        <v>2551</v>
      </c>
      <c r="B850" s="30">
        <v>59011490</v>
      </c>
      <c r="C850" s="31" t="s">
        <v>2632</v>
      </c>
      <c r="D850" s="31" t="s">
        <v>2633</v>
      </c>
      <c r="E850" s="32">
        <v>50</v>
      </c>
      <c r="F850" s="30">
        <v>13693</v>
      </c>
      <c r="G850" s="30">
        <v>12051</v>
      </c>
      <c r="H850" s="30">
        <v>11202</v>
      </c>
      <c r="I850" s="30">
        <v>13636</v>
      </c>
      <c r="J850" s="30">
        <v>8268</v>
      </c>
      <c r="K850" s="30">
        <v>7392</v>
      </c>
      <c r="L850" s="30">
        <v>8772</v>
      </c>
      <c r="M850" s="30">
        <v>8774</v>
      </c>
      <c r="N850" s="30">
        <v>9816</v>
      </c>
      <c r="O850" s="30">
        <v>9922</v>
      </c>
      <c r="P850" s="30">
        <v>11026</v>
      </c>
      <c r="Q850" s="30">
        <v>13117</v>
      </c>
      <c r="R850" s="30">
        <f t="shared" si="52"/>
        <v>127669</v>
      </c>
      <c r="S850" s="40">
        <f t="shared" si="54"/>
        <v>134052.45</v>
      </c>
      <c r="T850" s="30">
        <v>11989</v>
      </c>
      <c r="U850" s="30">
        <v>2580</v>
      </c>
      <c r="V850" s="30">
        <v>3230</v>
      </c>
      <c r="W850" s="30">
        <v>6676</v>
      </c>
      <c r="X850" s="30">
        <v>3981</v>
      </c>
      <c r="Y850" s="30">
        <v>3060</v>
      </c>
      <c r="Z850" s="30">
        <v>2430</v>
      </c>
      <c r="AA850" s="30">
        <v>6953</v>
      </c>
      <c r="AB850" s="30">
        <v>7677</v>
      </c>
      <c r="AC850" s="30">
        <v>9826</v>
      </c>
      <c r="AD850" s="30">
        <v>9616</v>
      </c>
      <c r="AE850" s="30">
        <v>11958</v>
      </c>
      <c r="AF850" s="30">
        <f t="shared" si="53"/>
        <v>79976</v>
      </c>
      <c r="AG850" s="40">
        <f t="shared" si="55"/>
        <v>83974.8</v>
      </c>
      <c r="AH850" s="30">
        <v>10836</v>
      </c>
      <c r="AI850" s="30">
        <v>7272</v>
      </c>
      <c r="AJ850" s="30">
        <v>7109</v>
      </c>
      <c r="AK850" s="33" t="s">
        <v>2554</v>
      </c>
      <c r="AL850" s="33"/>
      <c r="AM850" s="31"/>
      <c r="AN850" s="33" t="s">
        <v>2634</v>
      </c>
      <c r="AO850" s="33" t="s">
        <v>253</v>
      </c>
    </row>
    <row r="851" ht="24.95" customHeight="1" spans="1:41">
      <c r="A851" s="30" t="s">
        <v>2551</v>
      </c>
      <c r="B851" s="30">
        <v>59012157</v>
      </c>
      <c r="C851" s="31" t="s">
        <v>2635</v>
      </c>
      <c r="D851" s="31" t="s">
        <v>2636</v>
      </c>
      <c r="E851" s="32">
        <v>25</v>
      </c>
      <c r="F851" s="30">
        <v>1001</v>
      </c>
      <c r="G851" s="30">
        <v>749</v>
      </c>
      <c r="H851" s="30">
        <v>474</v>
      </c>
      <c r="I851" s="30">
        <v>680</v>
      </c>
      <c r="J851" s="30">
        <v>805</v>
      </c>
      <c r="K851" s="30">
        <v>745</v>
      </c>
      <c r="L851" s="30">
        <v>644</v>
      </c>
      <c r="M851" s="30">
        <v>712</v>
      </c>
      <c r="N851" s="30">
        <v>0</v>
      </c>
      <c r="O851" s="30">
        <v>0</v>
      </c>
      <c r="P851" s="30">
        <v>1709</v>
      </c>
      <c r="Q851" s="30">
        <v>591</v>
      </c>
      <c r="R851" s="30">
        <f t="shared" si="52"/>
        <v>8110</v>
      </c>
      <c r="S851" s="40">
        <f t="shared" si="54"/>
        <v>8515.5</v>
      </c>
      <c r="T851" s="30">
        <v>659</v>
      </c>
      <c r="U851" s="30">
        <v>620</v>
      </c>
      <c r="V851" s="30">
        <v>553</v>
      </c>
      <c r="W851" s="30">
        <v>261</v>
      </c>
      <c r="X851" s="30">
        <v>593</v>
      </c>
      <c r="Y851" s="30">
        <v>577</v>
      </c>
      <c r="Z851" s="30">
        <v>477</v>
      </c>
      <c r="AA851" s="30">
        <v>630</v>
      </c>
      <c r="AB851" s="30">
        <v>548</v>
      </c>
      <c r="AC851" s="30">
        <v>685</v>
      </c>
      <c r="AD851" s="30">
        <v>468</v>
      </c>
      <c r="AE851" s="30">
        <v>450</v>
      </c>
      <c r="AF851" s="30">
        <f t="shared" si="53"/>
        <v>6521</v>
      </c>
      <c r="AG851" s="40">
        <f t="shared" si="55"/>
        <v>6847.05</v>
      </c>
      <c r="AH851" s="30">
        <v>801</v>
      </c>
      <c r="AI851" s="30">
        <v>862</v>
      </c>
      <c r="AJ851" s="30">
        <v>143</v>
      </c>
      <c r="AK851" s="33" t="s">
        <v>2554</v>
      </c>
      <c r="AL851" s="33"/>
      <c r="AM851" s="31" t="s">
        <v>2637</v>
      </c>
      <c r="AN851" s="33" t="s">
        <v>2638</v>
      </c>
      <c r="AO851" s="33" t="s">
        <v>23</v>
      </c>
    </row>
    <row r="852" ht="24.95" customHeight="1" spans="1:41">
      <c r="A852" s="30" t="s">
        <v>2568</v>
      </c>
      <c r="B852" s="30">
        <v>59012436</v>
      </c>
      <c r="C852" s="31" t="s">
        <v>2603</v>
      </c>
      <c r="D852" s="31" t="s">
        <v>2639</v>
      </c>
      <c r="E852" s="32">
        <v>100</v>
      </c>
      <c r="F852" s="30">
        <v>183</v>
      </c>
      <c r="G852" s="30">
        <v>55</v>
      </c>
      <c r="H852" s="30">
        <v>117</v>
      </c>
      <c r="I852" s="30">
        <v>209</v>
      </c>
      <c r="J852" s="30">
        <v>199</v>
      </c>
      <c r="K852" s="30">
        <v>256</v>
      </c>
      <c r="L852" s="30">
        <v>1156</v>
      </c>
      <c r="M852" s="30">
        <v>3145</v>
      </c>
      <c r="N852" s="30">
        <v>3109</v>
      </c>
      <c r="O852" s="30">
        <v>533</v>
      </c>
      <c r="P852" s="30">
        <v>537</v>
      </c>
      <c r="Q852" s="30">
        <v>899</v>
      </c>
      <c r="R852" s="30">
        <f t="shared" si="52"/>
        <v>10398</v>
      </c>
      <c r="S852" s="40">
        <f t="shared" si="54"/>
        <v>10917.9</v>
      </c>
      <c r="T852" s="30">
        <v>299</v>
      </c>
      <c r="U852" s="30">
        <v>592</v>
      </c>
      <c r="V852" s="30">
        <v>495</v>
      </c>
      <c r="W852" s="30">
        <v>702</v>
      </c>
      <c r="X852" s="30">
        <v>623</v>
      </c>
      <c r="Y852" s="30">
        <v>1365</v>
      </c>
      <c r="Z852" s="30">
        <v>1573</v>
      </c>
      <c r="AA852" s="30">
        <v>4204</v>
      </c>
      <c r="AB852" s="30">
        <v>3261</v>
      </c>
      <c r="AC852" s="30">
        <v>597</v>
      </c>
      <c r="AD852" s="30">
        <v>520</v>
      </c>
      <c r="AE852" s="30">
        <v>624</v>
      </c>
      <c r="AF852" s="30">
        <f t="shared" si="53"/>
        <v>14855</v>
      </c>
      <c r="AG852" s="40">
        <f t="shared" si="55"/>
        <v>15597.75</v>
      </c>
      <c r="AH852" s="30">
        <v>596</v>
      </c>
      <c r="AI852" s="30">
        <v>539</v>
      </c>
      <c r="AJ852" s="30">
        <v>498</v>
      </c>
      <c r="AK852" s="33" t="s">
        <v>2554</v>
      </c>
      <c r="AL852" s="33"/>
      <c r="AM852" s="31"/>
      <c r="AN852" s="33" t="s">
        <v>2640</v>
      </c>
      <c r="AO852" s="33" t="s">
        <v>27</v>
      </c>
    </row>
    <row r="853" ht="24.95" customHeight="1" spans="1:41">
      <c r="A853" s="30" t="s">
        <v>2568</v>
      </c>
      <c r="B853" s="30">
        <v>59012438</v>
      </c>
      <c r="C853" s="31" t="s">
        <v>2641</v>
      </c>
      <c r="D853" s="31" t="s">
        <v>2642</v>
      </c>
      <c r="E853" s="32">
        <v>100</v>
      </c>
      <c r="F853" s="30">
        <v>1186</v>
      </c>
      <c r="G853" s="30">
        <v>1174</v>
      </c>
      <c r="H853" s="30">
        <v>929</v>
      </c>
      <c r="I853" s="30">
        <v>1102</v>
      </c>
      <c r="J853" s="30">
        <v>1022</v>
      </c>
      <c r="K853" s="30">
        <v>1120</v>
      </c>
      <c r="L853" s="30">
        <v>1180</v>
      </c>
      <c r="M853" s="30">
        <v>1260</v>
      </c>
      <c r="N853" s="30">
        <v>1215</v>
      </c>
      <c r="O853" s="30">
        <v>1175</v>
      </c>
      <c r="P853" s="30">
        <v>1171</v>
      </c>
      <c r="Q853" s="30">
        <v>1301</v>
      </c>
      <c r="R853" s="30">
        <f t="shared" si="52"/>
        <v>13835</v>
      </c>
      <c r="S853" s="40">
        <f t="shared" si="54"/>
        <v>14526.75</v>
      </c>
      <c r="T853" s="30">
        <v>1288</v>
      </c>
      <c r="U853" s="30">
        <v>1612</v>
      </c>
      <c r="V853" s="30">
        <v>1351</v>
      </c>
      <c r="W853" s="30">
        <v>1696</v>
      </c>
      <c r="X853" s="30">
        <v>1231</v>
      </c>
      <c r="Y853" s="30">
        <v>1005</v>
      </c>
      <c r="Z853" s="30">
        <v>1077</v>
      </c>
      <c r="AA853" s="30">
        <v>1073</v>
      </c>
      <c r="AB853" s="30">
        <v>1060</v>
      </c>
      <c r="AC853" s="30">
        <v>924</v>
      </c>
      <c r="AD853" s="30">
        <v>928</v>
      </c>
      <c r="AE853" s="30">
        <v>807</v>
      </c>
      <c r="AF853" s="30">
        <f t="shared" si="53"/>
        <v>14052</v>
      </c>
      <c r="AG853" s="40">
        <f t="shared" si="55"/>
        <v>14754.6</v>
      </c>
      <c r="AH853" s="30">
        <v>763</v>
      </c>
      <c r="AI853" s="30">
        <v>1114</v>
      </c>
      <c r="AJ853" s="30">
        <v>1074</v>
      </c>
      <c r="AK853" s="33" t="s">
        <v>2554</v>
      </c>
      <c r="AL853" s="33"/>
      <c r="AM853" s="31" t="s">
        <v>2643</v>
      </c>
      <c r="AN853" s="33" t="s">
        <v>2644</v>
      </c>
      <c r="AO853" s="33" t="s">
        <v>27</v>
      </c>
    </row>
    <row r="854" ht="24.95" customHeight="1" spans="1:41">
      <c r="A854" s="30" t="s">
        <v>2568</v>
      </c>
      <c r="B854" s="30">
        <v>59012593</v>
      </c>
      <c r="C854" s="31" t="s">
        <v>2645</v>
      </c>
      <c r="D854" s="31" t="s">
        <v>2646</v>
      </c>
      <c r="E854" s="32">
        <v>100</v>
      </c>
      <c r="F854" s="30">
        <v>9725</v>
      </c>
      <c r="G854" s="30">
        <v>7431</v>
      </c>
      <c r="H854" s="30">
        <v>4302</v>
      </c>
      <c r="I854" s="30">
        <v>4331</v>
      </c>
      <c r="J854" s="30">
        <v>4634</v>
      </c>
      <c r="K854" s="30">
        <v>4594</v>
      </c>
      <c r="L854" s="30">
        <v>5672</v>
      </c>
      <c r="M854" s="30">
        <v>5270</v>
      </c>
      <c r="N854" s="30">
        <v>4872</v>
      </c>
      <c r="O854" s="30">
        <v>4560</v>
      </c>
      <c r="P854" s="30">
        <v>4604</v>
      </c>
      <c r="Q854" s="30">
        <v>4995</v>
      </c>
      <c r="R854" s="30">
        <f t="shared" si="52"/>
        <v>64990</v>
      </c>
      <c r="S854" s="40">
        <f t="shared" si="54"/>
        <v>68239.5</v>
      </c>
      <c r="T854" s="30">
        <v>4538</v>
      </c>
      <c r="U854" s="30">
        <v>4669</v>
      </c>
      <c r="V854" s="30">
        <v>2968</v>
      </c>
      <c r="W854" s="30">
        <v>4637</v>
      </c>
      <c r="X854" s="30">
        <v>4313</v>
      </c>
      <c r="Y854" s="30">
        <v>4266</v>
      </c>
      <c r="Z854" s="30">
        <v>5440</v>
      </c>
      <c r="AA854" s="30">
        <v>5644</v>
      </c>
      <c r="AB854" s="30">
        <v>5099</v>
      </c>
      <c r="AC854" s="30">
        <v>4439</v>
      </c>
      <c r="AD854" s="30">
        <v>4575</v>
      </c>
      <c r="AE854" s="30">
        <v>4193</v>
      </c>
      <c r="AF854" s="30">
        <f t="shared" si="53"/>
        <v>54781</v>
      </c>
      <c r="AG854" s="40">
        <f t="shared" si="55"/>
        <v>57520.05</v>
      </c>
      <c r="AH854" s="30">
        <v>3986</v>
      </c>
      <c r="AI854" s="30">
        <v>3795</v>
      </c>
      <c r="AJ854" s="30">
        <v>2729</v>
      </c>
      <c r="AK854" s="33" t="s">
        <v>2554</v>
      </c>
      <c r="AL854" s="33"/>
      <c r="AM854" s="31"/>
      <c r="AN854" s="33" t="s">
        <v>2647</v>
      </c>
      <c r="AO854" s="33" t="s">
        <v>23</v>
      </c>
    </row>
    <row r="855" ht="24.95" customHeight="1" spans="1:41">
      <c r="A855" s="30" t="s">
        <v>2562</v>
      </c>
      <c r="B855" s="30">
        <v>59014606</v>
      </c>
      <c r="C855" s="31" t="s">
        <v>2648</v>
      </c>
      <c r="D855" s="31" t="s">
        <v>2649</v>
      </c>
      <c r="E855" s="32">
        <v>50</v>
      </c>
      <c r="F855" s="30">
        <v>5218</v>
      </c>
      <c r="G855" s="30">
        <v>5085</v>
      </c>
      <c r="H855" s="30">
        <v>5165</v>
      </c>
      <c r="I855" s="30">
        <v>4468</v>
      </c>
      <c r="J855" s="30">
        <v>4406</v>
      </c>
      <c r="K855" s="30">
        <v>3772</v>
      </c>
      <c r="L855" s="30">
        <v>3489</v>
      </c>
      <c r="M855" s="30">
        <v>3619</v>
      </c>
      <c r="N855" s="30">
        <v>3350</v>
      </c>
      <c r="O855" s="30">
        <v>4156</v>
      </c>
      <c r="P855" s="30">
        <v>4172</v>
      </c>
      <c r="Q855" s="30">
        <v>4008</v>
      </c>
      <c r="R855" s="30">
        <f t="shared" si="52"/>
        <v>50908</v>
      </c>
      <c r="S855" s="40">
        <f t="shared" si="54"/>
        <v>53453.4</v>
      </c>
      <c r="T855" s="30">
        <v>3672</v>
      </c>
      <c r="U855" s="30">
        <v>4855</v>
      </c>
      <c r="V855" s="30">
        <v>1770</v>
      </c>
      <c r="W855" s="30">
        <v>4282</v>
      </c>
      <c r="X855" s="30">
        <v>4357</v>
      </c>
      <c r="Y855" s="30">
        <v>3877</v>
      </c>
      <c r="Z855" s="30">
        <v>4022</v>
      </c>
      <c r="AA855" s="30">
        <v>4338</v>
      </c>
      <c r="AB855" s="30">
        <v>3777</v>
      </c>
      <c r="AC855" s="30">
        <v>3274</v>
      </c>
      <c r="AD855" s="30">
        <v>2306</v>
      </c>
      <c r="AE855" s="30">
        <v>2797</v>
      </c>
      <c r="AF855" s="30">
        <f t="shared" si="53"/>
        <v>43327</v>
      </c>
      <c r="AG855" s="40">
        <f t="shared" si="55"/>
        <v>45493.35</v>
      </c>
      <c r="AH855" s="30">
        <v>2551</v>
      </c>
      <c r="AI855" s="30">
        <v>2540</v>
      </c>
      <c r="AJ855" s="30">
        <v>1834</v>
      </c>
      <c r="AK855" s="33" t="s">
        <v>2554</v>
      </c>
      <c r="AL855" s="33"/>
      <c r="AM855" s="31"/>
      <c r="AN855" s="33" t="s">
        <v>2650</v>
      </c>
      <c r="AO855" s="33" t="s">
        <v>253</v>
      </c>
    </row>
    <row r="856" ht="24.95" customHeight="1" spans="1:41">
      <c r="A856" s="30" t="s">
        <v>2568</v>
      </c>
      <c r="B856" s="30">
        <v>59015911</v>
      </c>
      <c r="C856" s="31" t="s">
        <v>2651</v>
      </c>
      <c r="D856" s="31" t="s">
        <v>2652</v>
      </c>
      <c r="E856" s="32">
        <v>100</v>
      </c>
      <c r="F856" s="30">
        <v>6615</v>
      </c>
      <c r="G856" s="30">
        <v>5214</v>
      </c>
      <c r="H856" s="30">
        <v>6076</v>
      </c>
      <c r="I856" s="30">
        <v>6358</v>
      </c>
      <c r="J856" s="30">
        <v>5948</v>
      </c>
      <c r="K856" s="30">
        <v>4304</v>
      </c>
      <c r="L856" s="30">
        <v>5444</v>
      </c>
      <c r="M856" s="30">
        <v>5404</v>
      </c>
      <c r="N856" s="30">
        <v>5680</v>
      </c>
      <c r="O856" s="30">
        <v>6017</v>
      </c>
      <c r="P856" s="30">
        <v>7527</v>
      </c>
      <c r="Q856" s="30">
        <v>8579</v>
      </c>
      <c r="R856" s="30">
        <f t="shared" si="52"/>
        <v>73166</v>
      </c>
      <c r="S856" s="40">
        <f t="shared" si="54"/>
        <v>76824.3</v>
      </c>
      <c r="T856" s="30">
        <v>7155</v>
      </c>
      <c r="U856" s="30">
        <v>5841</v>
      </c>
      <c r="V856" s="30">
        <v>3310</v>
      </c>
      <c r="W856" s="30">
        <v>7236</v>
      </c>
      <c r="X856" s="30">
        <v>7108</v>
      </c>
      <c r="Y856" s="30">
        <v>6127</v>
      </c>
      <c r="Z856" s="30">
        <v>6322</v>
      </c>
      <c r="AA856" s="30">
        <v>5929</v>
      </c>
      <c r="AB856" s="30">
        <v>5301</v>
      </c>
      <c r="AC856" s="30">
        <v>3970</v>
      </c>
      <c r="AD856" s="30">
        <v>4345</v>
      </c>
      <c r="AE856" s="30">
        <v>5279</v>
      </c>
      <c r="AF856" s="30">
        <f t="shared" si="53"/>
        <v>67923</v>
      </c>
      <c r="AG856" s="40">
        <f t="shared" si="55"/>
        <v>71319.15</v>
      </c>
      <c r="AH856" s="30">
        <v>4698</v>
      </c>
      <c r="AI856" s="30">
        <v>3874</v>
      </c>
      <c r="AJ856" s="30">
        <v>4530</v>
      </c>
      <c r="AK856" s="33" t="s">
        <v>2554</v>
      </c>
      <c r="AL856" s="33"/>
      <c r="AM856" s="31" t="s">
        <v>2653</v>
      </c>
      <c r="AN856" s="33" t="s">
        <v>2654</v>
      </c>
      <c r="AO856" s="33" t="s">
        <v>23</v>
      </c>
    </row>
    <row r="857" ht="24.95" customHeight="1" spans="1:41">
      <c r="A857" s="30" t="s">
        <v>2568</v>
      </c>
      <c r="B857" s="30">
        <v>59015913</v>
      </c>
      <c r="C857" s="31" t="s">
        <v>2655</v>
      </c>
      <c r="D857" s="31" t="s">
        <v>2656</v>
      </c>
      <c r="E857" s="32">
        <v>100</v>
      </c>
      <c r="F857" s="30">
        <v>9727</v>
      </c>
      <c r="G857" s="30">
        <v>7525</v>
      </c>
      <c r="H857" s="30">
        <v>3678</v>
      </c>
      <c r="I857" s="30">
        <v>4306</v>
      </c>
      <c r="J857" s="30">
        <v>3426</v>
      </c>
      <c r="K857" s="30">
        <v>2555</v>
      </c>
      <c r="L857" s="30">
        <v>3020</v>
      </c>
      <c r="M857" s="30">
        <v>3099</v>
      </c>
      <c r="N857" s="30">
        <v>3315</v>
      </c>
      <c r="O857" s="30">
        <v>3023</v>
      </c>
      <c r="P857" s="30">
        <v>3593</v>
      </c>
      <c r="Q857" s="30">
        <v>4469</v>
      </c>
      <c r="R857" s="30">
        <f t="shared" si="52"/>
        <v>51736</v>
      </c>
      <c r="S857" s="40">
        <f t="shared" si="54"/>
        <v>54322.8</v>
      </c>
      <c r="T857" s="30">
        <v>3960</v>
      </c>
      <c r="U857" s="30">
        <v>4274</v>
      </c>
      <c r="V857" s="30">
        <v>2097</v>
      </c>
      <c r="W857" s="30">
        <v>4402</v>
      </c>
      <c r="X857" s="30">
        <v>3393</v>
      </c>
      <c r="Y857" s="30">
        <v>3161</v>
      </c>
      <c r="Z857" s="30">
        <v>2694</v>
      </c>
      <c r="AA857" s="30">
        <v>3153</v>
      </c>
      <c r="AB857" s="30">
        <v>3137</v>
      </c>
      <c r="AC857" s="30">
        <v>2819</v>
      </c>
      <c r="AD857" s="30">
        <v>2377</v>
      </c>
      <c r="AE857" s="30">
        <v>2945</v>
      </c>
      <c r="AF857" s="30">
        <f t="shared" si="53"/>
        <v>38412</v>
      </c>
      <c r="AG857" s="40">
        <f t="shared" si="55"/>
        <v>40332.6</v>
      </c>
      <c r="AH857" s="30">
        <v>2640</v>
      </c>
      <c r="AI857" s="30">
        <v>1949</v>
      </c>
      <c r="AJ857" s="30">
        <v>2950</v>
      </c>
      <c r="AK857" s="33" t="s">
        <v>2554</v>
      </c>
      <c r="AL857" s="33"/>
      <c r="AM857" s="31" t="s">
        <v>2657</v>
      </c>
      <c r="AN857" s="33" t="s">
        <v>2658</v>
      </c>
      <c r="AO857" s="33" t="s">
        <v>23</v>
      </c>
    </row>
    <row r="858" ht="24.95" customHeight="1" spans="1:41">
      <c r="A858" s="30" t="s">
        <v>2551</v>
      </c>
      <c r="B858" s="30">
        <v>59016653</v>
      </c>
      <c r="C858" s="31" t="s">
        <v>2659</v>
      </c>
      <c r="D858" s="31" t="s">
        <v>2660</v>
      </c>
      <c r="E858" s="32">
        <v>20</v>
      </c>
      <c r="F858" s="30">
        <v>598</v>
      </c>
      <c r="G858" s="30">
        <v>612</v>
      </c>
      <c r="H858" s="30">
        <v>764</v>
      </c>
      <c r="I858" s="30">
        <v>675</v>
      </c>
      <c r="J858" s="30">
        <v>793</v>
      </c>
      <c r="K858" s="30">
        <v>826</v>
      </c>
      <c r="L858" s="30">
        <v>803</v>
      </c>
      <c r="M858" s="30">
        <v>782</v>
      </c>
      <c r="N858" s="30">
        <v>794</v>
      </c>
      <c r="O858" s="30">
        <v>1041</v>
      </c>
      <c r="P858" s="30">
        <v>831</v>
      </c>
      <c r="Q858" s="30">
        <v>857</v>
      </c>
      <c r="R858" s="30">
        <f t="shared" si="52"/>
        <v>9376</v>
      </c>
      <c r="S858" s="40">
        <f t="shared" si="54"/>
        <v>9844.8</v>
      </c>
      <c r="T858" s="30">
        <v>879</v>
      </c>
      <c r="U858" s="30">
        <v>770</v>
      </c>
      <c r="V858" s="30">
        <v>634</v>
      </c>
      <c r="W858" s="30">
        <v>723</v>
      </c>
      <c r="X858" s="30">
        <v>913</v>
      </c>
      <c r="Y858" s="30">
        <v>918</v>
      </c>
      <c r="Z858" s="30">
        <v>831</v>
      </c>
      <c r="AA858" s="30">
        <v>846</v>
      </c>
      <c r="AB858" s="30">
        <v>1050</v>
      </c>
      <c r="AC858" s="30">
        <v>874</v>
      </c>
      <c r="AD858" s="30">
        <v>947</v>
      </c>
      <c r="AE858" s="30">
        <v>1003</v>
      </c>
      <c r="AF858" s="30">
        <f t="shared" si="53"/>
        <v>10388</v>
      </c>
      <c r="AG858" s="40">
        <f t="shared" si="55"/>
        <v>10907.4</v>
      </c>
      <c r="AH858" s="30">
        <v>796</v>
      </c>
      <c r="AI858" s="30">
        <v>652</v>
      </c>
      <c r="AJ858" s="30">
        <v>874</v>
      </c>
      <c r="AK858" s="33" t="s">
        <v>2554</v>
      </c>
      <c r="AL858" s="33"/>
      <c r="AM858" s="31"/>
      <c r="AN858" s="33" t="s">
        <v>2661</v>
      </c>
      <c r="AO858" s="33" t="s">
        <v>23</v>
      </c>
    </row>
    <row r="859" ht="24.95" customHeight="1" spans="1:41">
      <c r="A859" s="30" t="s">
        <v>2562</v>
      </c>
      <c r="B859" s="30">
        <v>59011304</v>
      </c>
      <c r="C859" s="31" t="s">
        <v>2662</v>
      </c>
      <c r="D859" s="31" t="s">
        <v>2663</v>
      </c>
      <c r="E859" s="32">
        <v>25</v>
      </c>
      <c r="F859" s="30">
        <v>1488</v>
      </c>
      <c r="G859" s="30">
        <v>866</v>
      </c>
      <c r="H859" s="30">
        <v>1429</v>
      </c>
      <c r="I859" s="30">
        <v>1361</v>
      </c>
      <c r="J859" s="30">
        <v>886</v>
      </c>
      <c r="K859" s="30">
        <v>1004</v>
      </c>
      <c r="L859" s="30">
        <v>795</v>
      </c>
      <c r="M859" s="30">
        <v>1299</v>
      </c>
      <c r="N859" s="30">
        <v>1094</v>
      </c>
      <c r="O859" s="30">
        <v>1303</v>
      </c>
      <c r="P859" s="30">
        <v>1138</v>
      </c>
      <c r="Q859" s="30">
        <v>1726</v>
      </c>
      <c r="R859" s="30">
        <f t="shared" si="52"/>
        <v>14389</v>
      </c>
      <c r="S859" s="40">
        <f t="shared" si="54"/>
        <v>15108.45</v>
      </c>
      <c r="T859" s="30">
        <v>1773</v>
      </c>
      <c r="U859" s="30">
        <v>1399</v>
      </c>
      <c r="V859" s="30">
        <v>429</v>
      </c>
      <c r="W859" s="30">
        <v>585</v>
      </c>
      <c r="X859" s="30">
        <v>668</v>
      </c>
      <c r="Y859" s="30">
        <v>723</v>
      </c>
      <c r="Z859" s="30">
        <v>629</v>
      </c>
      <c r="AA859" s="30">
        <v>2761</v>
      </c>
      <c r="AB859" s="30">
        <v>654</v>
      </c>
      <c r="AC859" s="30">
        <v>726</v>
      </c>
      <c r="AD859" s="30">
        <v>708</v>
      </c>
      <c r="AE859" s="30">
        <v>743</v>
      </c>
      <c r="AF859" s="30">
        <f t="shared" si="53"/>
        <v>11798</v>
      </c>
      <c r="AG859" s="40">
        <f t="shared" si="55"/>
        <v>12387.9</v>
      </c>
      <c r="AH859" s="30">
        <v>701</v>
      </c>
      <c r="AI859" s="30">
        <v>638</v>
      </c>
      <c r="AJ859" s="30">
        <v>478</v>
      </c>
      <c r="AK859" s="33" t="s">
        <v>2554</v>
      </c>
      <c r="AL859" s="33"/>
      <c r="AM859" s="31" t="s">
        <v>2664</v>
      </c>
      <c r="AN859" s="33" t="s">
        <v>2665</v>
      </c>
      <c r="AO859" s="33" t="s">
        <v>23</v>
      </c>
    </row>
    <row r="860" ht="24.95" customHeight="1" spans="1:41">
      <c r="A860" s="30" t="s">
        <v>2568</v>
      </c>
      <c r="B860" s="30">
        <v>59015868</v>
      </c>
      <c r="C860" s="31" t="s">
        <v>2666</v>
      </c>
      <c r="D860" s="31" t="s">
        <v>2667</v>
      </c>
      <c r="E860" s="32">
        <v>100</v>
      </c>
      <c r="F860" s="30">
        <v>1856</v>
      </c>
      <c r="G860" s="30">
        <v>1745</v>
      </c>
      <c r="H860" s="30">
        <v>973</v>
      </c>
      <c r="I860" s="30">
        <v>154</v>
      </c>
      <c r="J860" s="30">
        <v>157</v>
      </c>
      <c r="K860" s="30">
        <v>183</v>
      </c>
      <c r="L860" s="30">
        <v>208</v>
      </c>
      <c r="M860" s="30">
        <v>320</v>
      </c>
      <c r="N860" s="30">
        <v>283</v>
      </c>
      <c r="O860" s="30">
        <v>236</v>
      </c>
      <c r="P860" s="30">
        <v>168</v>
      </c>
      <c r="Q860" s="30">
        <v>197</v>
      </c>
      <c r="R860" s="30">
        <f t="shared" si="52"/>
        <v>6480</v>
      </c>
      <c r="S860" s="40">
        <f t="shared" si="54"/>
        <v>6804</v>
      </c>
      <c r="T860" s="30">
        <v>617</v>
      </c>
      <c r="U860" s="30">
        <v>423</v>
      </c>
      <c r="V860" s="30">
        <v>489</v>
      </c>
      <c r="W860" s="30">
        <v>1304</v>
      </c>
      <c r="X860" s="30">
        <v>1473</v>
      </c>
      <c r="Y860" s="30">
        <v>917</v>
      </c>
      <c r="Z860" s="30">
        <v>850</v>
      </c>
      <c r="AA860" s="30">
        <v>982</v>
      </c>
      <c r="AB860" s="30">
        <v>940</v>
      </c>
      <c r="AC860" s="30">
        <v>897</v>
      </c>
      <c r="AD860" s="30">
        <v>856</v>
      </c>
      <c r="AE860" s="30">
        <v>1041</v>
      </c>
      <c r="AF860" s="30">
        <f t="shared" si="53"/>
        <v>10789</v>
      </c>
      <c r="AG860" s="40">
        <f t="shared" si="55"/>
        <v>11328.45</v>
      </c>
      <c r="AH860" s="30">
        <v>949</v>
      </c>
      <c r="AI860" s="30">
        <v>681</v>
      </c>
      <c r="AJ860" s="30">
        <v>1387</v>
      </c>
      <c r="AK860" s="33" t="s">
        <v>2554</v>
      </c>
      <c r="AL860" s="33"/>
      <c r="AM860" s="31" t="s">
        <v>2668</v>
      </c>
      <c r="AN860" s="33" t="s">
        <v>2669</v>
      </c>
      <c r="AO860" s="33" t="s">
        <v>23</v>
      </c>
    </row>
    <row r="861" ht="24.95" customHeight="1" spans="1:41">
      <c r="A861" s="30" t="s">
        <v>2562</v>
      </c>
      <c r="B861" s="30">
        <v>59017202</v>
      </c>
      <c r="C861" s="31" t="s">
        <v>2670</v>
      </c>
      <c r="D861" s="31" t="s">
        <v>2671</v>
      </c>
      <c r="E861" s="32">
        <v>25</v>
      </c>
      <c r="F861" s="30">
        <v>1088</v>
      </c>
      <c r="G861" s="30">
        <v>809</v>
      </c>
      <c r="H861" s="30">
        <v>724</v>
      </c>
      <c r="I861" s="30">
        <v>754</v>
      </c>
      <c r="J861" s="30">
        <v>727</v>
      </c>
      <c r="K861" s="30">
        <v>805</v>
      </c>
      <c r="L861" s="30">
        <v>904</v>
      </c>
      <c r="M861" s="30">
        <v>975</v>
      </c>
      <c r="N861" s="30">
        <v>1080</v>
      </c>
      <c r="O861" s="30">
        <v>1452</v>
      </c>
      <c r="P861" s="30">
        <v>1234</v>
      </c>
      <c r="Q861" s="30">
        <v>1333</v>
      </c>
      <c r="R861" s="30">
        <f t="shared" si="52"/>
        <v>11885</v>
      </c>
      <c r="S861" s="40">
        <f t="shared" si="54"/>
        <v>12479.25</v>
      </c>
      <c r="T861" s="30">
        <v>1088</v>
      </c>
      <c r="U861" s="30">
        <v>1019</v>
      </c>
      <c r="V861" s="30">
        <v>580</v>
      </c>
      <c r="W861" s="30">
        <v>1024</v>
      </c>
      <c r="X861" s="30">
        <v>833</v>
      </c>
      <c r="Y861" s="30">
        <v>992</v>
      </c>
      <c r="Z861" s="30">
        <v>0</v>
      </c>
      <c r="AA861" s="30">
        <v>0</v>
      </c>
      <c r="AB861" s="30">
        <v>0</v>
      </c>
      <c r="AC861" s="30">
        <v>2400</v>
      </c>
      <c r="AD861" s="30">
        <v>364</v>
      </c>
      <c r="AE861" s="30">
        <v>622</v>
      </c>
      <c r="AF861" s="30">
        <f t="shared" si="53"/>
        <v>8922</v>
      </c>
      <c r="AG861" s="40">
        <f t="shared" si="55"/>
        <v>9368.1</v>
      </c>
      <c r="AH861" s="30">
        <v>544</v>
      </c>
      <c r="AI861" s="30">
        <v>586</v>
      </c>
      <c r="AJ861" s="30">
        <v>353</v>
      </c>
      <c r="AK861" s="33" t="s">
        <v>2554</v>
      </c>
      <c r="AL861" s="33"/>
      <c r="AM861" s="31"/>
      <c r="AN861" s="33" t="s">
        <v>2672</v>
      </c>
      <c r="AO861" s="33" t="s">
        <v>23</v>
      </c>
    </row>
  </sheetData>
  <mergeCells count="14">
    <mergeCell ref="A1:AO1"/>
    <mergeCell ref="F2:S2"/>
    <mergeCell ref="T2:AG2"/>
    <mergeCell ref="AH2:AJ2"/>
    <mergeCell ref="A2:A3"/>
    <mergeCell ref="B2:B3"/>
    <mergeCell ref="C2:C3"/>
    <mergeCell ref="D2:D3"/>
    <mergeCell ref="E2:E3"/>
    <mergeCell ref="AK2:AK3"/>
    <mergeCell ref="AL2:AL3"/>
    <mergeCell ref="AM2:AM3"/>
    <mergeCell ref="AN2:AN3"/>
    <mergeCell ref="AO2:AO3"/>
  </mergeCells>
  <pageMargins left="0.75" right="0.75" top="1" bottom="1" header="0.5" footer="0.5"/>
  <pageSetup paperSize="1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62"/>
  <sheetViews>
    <sheetView topLeftCell="C116" workbookViewId="0">
      <selection activeCell="C116" sqref="$A1:$XFD1048576"/>
    </sheetView>
  </sheetViews>
  <sheetFormatPr defaultColWidth="9.14285714285714" defaultRowHeight="12.75"/>
  <cols>
    <col min="1" max="1" width="9.71428571428571" style="15"/>
    <col min="2" max="2" width="13.5714285714286" style="15" customWidth="1"/>
    <col min="3" max="3" width="23.8571428571429" style="2" customWidth="1"/>
    <col min="4" max="4" width="27" style="2" customWidth="1"/>
    <col min="6" max="6" width="9.71428571428571" style="50"/>
    <col min="7" max="17" width="9.71428571428571" style="15"/>
    <col min="18" max="18" width="9.71428571428571" style="15" customWidth="1"/>
    <col min="19" max="19" width="11.4285714285714" style="51"/>
    <col min="20" max="32" width="11.4285714285714" style="15" customWidth="1"/>
    <col min="33" max="33" width="11.4285714285714" style="51" customWidth="1"/>
    <col min="34" max="34" width="11.4285714285714" style="15" customWidth="1"/>
    <col min="35" max="35" width="9.71428571428571" style="15"/>
    <col min="36" max="45" width="9.71428571428571" style="15" customWidth="1"/>
    <col min="46" max="46" width="11.1428571428571"/>
    <col min="47" max="47" width="11.1428571428571" customWidth="1"/>
    <col min="48" max="48" width="24" style="1" customWidth="1"/>
    <col min="49" max="49" width="25" customWidth="1"/>
    <col min="50" max="50" width="17.1428571428571"/>
  </cols>
  <sheetData>
    <row r="1" ht="48" customHeight="1" spans="1:50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</row>
    <row r="2" ht="22.5" spans="1:50">
      <c r="A2" s="21" t="s">
        <v>1</v>
      </c>
      <c r="B2" s="21" t="s">
        <v>2</v>
      </c>
      <c r="C2" s="22" t="s">
        <v>3</v>
      </c>
      <c r="D2" s="22" t="s">
        <v>4</v>
      </c>
      <c r="E2" s="23" t="s">
        <v>5</v>
      </c>
      <c r="F2" s="53" t="s">
        <v>6</v>
      </c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6"/>
      <c r="T2" s="53" t="s">
        <v>7</v>
      </c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6"/>
      <c r="AH2" s="53">
        <v>2019</v>
      </c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6"/>
      <c r="AT2" s="23" t="s">
        <v>8</v>
      </c>
      <c r="AU2" s="23" t="s">
        <v>9</v>
      </c>
      <c r="AV2" s="22" t="s">
        <v>10</v>
      </c>
      <c r="AW2" s="23" t="s">
        <v>11</v>
      </c>
      <c r="AX2" s="23" t="s">
        <v>12</v>
      </c>
    </row>
    <row r="3" s="14" customFormat="1" ht="26.25" customHeight="1" spans="1:50">
      <c r="A3" s="25"/>
      <c r="B3" s="25"/>
      <c r="C3" s="26"/>
      <c r="D3" s="26"/>
      <c r="E3" s="27"/>
      <c r="F3" s="55">
        <v>42736</v>
      </c>
      <c r="G3" s="55">
        <v>42767</v>
      </c>
      <c r="H3" s="55">
        <v>42795</v>
      </c>
      <c r="I3" s="55">
        <v>42826</v>
      </c>
      <c r="J3" s="55">
        <v>42856</v>
      </c>
      <c r="K3" s="55">
        <v>42887</v>
      </c>
      <c r="L3" s="55">
        <v>42917</v>
      </c>
      <c r="M3" s="55">
        <v>42948</v>
      </c>
      <c r="N3" s="55">
        <v>42979</v>
      </c>
      <c r="O3" s="55">
        <v>43009</v>
      </c>
      <c r="P3" s="55">
        <v>43040</v>
      </c>
      <c r="Q3" s="55">
        <v>43070</v>
      </c>
      <c r="R3" s="28" t="s">
        <v>13</v>
      </c>
      <c r="S3" s="57" t="s">
        <v>14</v>
      </c>
      <c r="T3" s="55">
        <v>43101</v>
      </c>
      <c r="U3" s="55">
        <v>43132</v>
      </c>
      <c r="V3" s="55">
        <v>43160</v>
      </c>
      <c r="W3" s="55">
        <v>43191</v>
      </c>
      <c r="X3" s="55">
        <v>43221</v>
      </c>
      <c r="Y3" s="55">
        <v>43252</v>
      </c>
      <c r="Z3" s="55">
        <v>43282</v>
      </c>
      <c r="AA3" s="55">
        <v>43313</v>
      </c>
      <c r="AB3" s="55">
        <v>43344</v>
      </c>
      <c r="AC3" s="55">
        <v>43374</v>
      </c>
      <c r="AD3" s="55">
        <v>43405</v>
      </c>
      <c r="AE3" s="55">
        <v>43435</v>
      </c>
      <c r="AF3" s="28" t="s">
        <v>13</v>
      </c>
      <c r="AG3" s="57" t="s">
        <v>14</v>
      </c>
      <c r="AH3" s="55">
        <v>43466</v>
      </c>
      <c r="AI3" s="55">
        <v>43497</v>
      </c>
      <c r="AJ3" s="55">
        <v>43525</v>
      </c>
      <c r="AK3" s="55">
        <v>43556</v>
      </c>
      <c r="AL3" s="55">
        <v>43586</v>
      </c>
      <c r="AM3" s="55">
        <v>43617</v>
      </c>
      <c r="AN3" s="55">
        <v>43647</v>
      </c>
      <c r="AO3" s="55">
        <v>43678</v>
      </c>
      <c r="AP3" s="55">
        <v>43709</v>
      </c>
      <c r="AQ3" s="55">
        <v>43739</v>
      </c>
      <c r="AR3" s="55">
        <v>43770</v>
      </c>
      <c r="AS3" s="55">
        <v>43800</v>
      </c>
      <c r="AT3" s="27"/>
      <c r="AU3" s="27"/>
      <c r="AV3" s="26"/>
      <c r="AW3" s="27"/>
      <c r="AX3" s="27"/>
    </row>
    <row r="4" ht="24.95" customHeight="1" spans="1:50">
      <c r="A4" s="30" t="s">
        <v>1563</v>
      </c>
      <c r="B4" s="30">
        <v>20251061</v>
      </c>
      <c r="C4" s="31" t="s">
        <v>1564</v>
      </c>
      <c r="D4" s="31" t="s">
        <v>1565</v>
      </c>
      <c r="E4" s="32">
        <v>40</v>
      </c>
      <c r="F4" s="30">
        <v>1140</v>
      </c>
      <c r="G4" s="30">
        <v>336</v>
      </c>
      <c r="H4" s="30">
        <v>1993</v>
      </c>
      <c r="I4" s="30">
        <v>1082</v>
      </c>
      <c r="J4" s="30">
        <v>1202</v>
      </c>
      <c r="K4" s="30">
        <v>1177</v>
      </c>
      <c r="L4" s="30">
        <v>1358</v>
      </c>
      <c r="M4" s="30">
        <v>1469</v>
      </c>
      <c r="N4" s="30">
        <v>3906</v>
      </c>
      <c r="O4" s="30">
        <v>3406</v>
      </c>
      <c r="P4" s="30">
        <v>3547</v>
      </c>
      <c r="Q4" s="30">
        <v>2314</v>
      </c>
      <c r="R4" s="30">
        <v>22930</v>
      </c>
      <c r="S4" s="40">
        <v>24076.5</v>
      </c>
      <c r="T4" s="30">
        <v>312</v>
      </c>
      <c r="U4" s="30">
        <v>516</v>
      </c>
      <c r="V4" s="30">
        <v>529</v>
      </c>
      <c r="W4" s="30">
        <v>599</v>
      </c>
      <c r="X4" s="30">
        <v>727</v>
      </c>
      <c r="Y4" s="30">
        <v>741</v>
      </c>
      <c r="Z4" s="30">
        <v>828</v>
      </c>
      <c r="AA4" s="30">
        <v>633</v>
      </c>
      <c r="AB4" s="30">
        <v>727</v>
      </c>
      <c r="AC4" s="30">
        <v>1404</v>
      </c>
      <c r="AD4" s="30">
        <v>1543</v>
      </c>
      <c r="AE4" s="30">
        <v>1558</v>
      </c>
      <c r="AF4" s="30">
        <v>10117</v>
      </c>
      <c r="AG4" s="40">
        <v>10622.85</v>
      </c>
      <c r="AH4" s="30">
        <v>989</v>
      </c>
      <c r="AI4" s="30">
        <v>215</v>
      </c>
      <c r="AJ4" s="30">
        <v>210</v>
      </c>
      <c r="AK4" s="30">
        <v>207</v>
      </c>
      <c r="AL4" s="30">
        <v>211</v>
      </c>
      <c r="AM4" s="30">
        <v>205</v>
      </c>
      <c r="AN4" s="30">
        <v>252</v>
      </c>
      <c r="AO4" s="30">
        <v>266</v>
      </c>
      <c r="AP4" s="30">
        <v>321</v>
      </c>
      <c r="AQ4" s="30">
        <v>389</v>
      </c>
      <c r="AR4" s="30">
        <v>377</v>
      </c>
      <c r="AS4" s="30">
        <v>275</v>
      </c>
      <c r="AT4" s="33" t="s">
        <v>1513</v>
      </c>
      <c r="AU4" s="33"/>
      <c r="AV4" s="31" t="s">
        <v>1566</v>
      </c>
      <c r="AW4" s="33" t="s">
        <v>1567</v>
      </c>
      <c r="AX4" s="33" t="s">
        <v>27</v>
      </c>
    </row>
    <row r="5" ht="24.95" customHeight="1" spans="1:50">
      <c r="A5" s="30" t="s">
        <v>1563</v>
      </c>
      <c r="B5" s="30">
        <v>20211145</v>
      </c>
      <c r="C5" s="31" t="s">
        <v>1628</v>
      </c>
      <c r="D5" s="31" t="s">
        <v>1629</v>
      </c>
      <c r="E5" s="32">
        <v>25</v>
      </c>
      <c r="F5" s="30">
        <v>933</v>
      </c>
      <c r="G5" s="30">
        <v>727</v>
      </c>
      <c r="H5" s="30">
        <v>843</v>
      </c>
      <c r="I5" s="30">
        <v>891</v>
      </c>
      <c r="J5" s="30">
        <v>988</v>
      </c>
      <c r="K5" s="30">
        <v>870</v>
      </c>
      <c r="L5" s="30">
        <v>863</v>
      </c>
      <c r="M5" s="30">
        <v>803</v>
      </c>
      <c r="N5" s="30">
        <v>981</v>
      </c>
      <c r="O5" s="30">
        <v>874</v>
      </c>
      <c r="P5" s="30">
        <v>894</v>
      </c>
      <c r="Q5" s="30">
        <v>1153</v>
      </c>
      <c r="R5" s="30">
        <v>10820</v>
      </c>
      <c r="S5" s="40">
        <v>11361</v>
      </c>
      <c r="T5" s="30">
        <v>906</v>
      </c>
      <c r="U5" s="30">
        <v>844</v>
      </c>
      <c r="V5" s="30">
        <v>449</v>
      </c>
      <c r="W5" s="30">
        <v>937</v>
      </c>
      <c r="X5" s="30">
        <v>1039</v>
      </c>
      <c r="Y5" s="30">
        <v>827</v>
      </c>
      <c r="Z5" s="30">
        <v>817</v>
      </c>
      <c r="AA5" s="30">
        <v>1052</v>
      </c>
      <c r="AB5" s="30">
        <v>755</v>
      </c>
      <c r="AC5" s="30">
        <v>936</v>
      </c>
      <c r="AD5" s="30">
        <v>880</v>
      </c>
      <c r="AE5" s="30">
        <v>665</v>
      </c>
      <c r="AF5" s="30">
        <v>10107</v>
      </c>
      <c r="AG5" s="40">
        <v>10612.35</v>
      </c>
      <c r="AH5" s="30">
        <v>803</v>
      </c>
      <c r="AI5" s="30">
        <v>692</v>
      </c>
      <c r="AJ5" s="30">
        <v>313</v>
      </c>
      <c r="AK5" s="30">
        <v>715</v>
      </c>
      <c r="AL5" s="30">
        <v>749</v>
      </c>
      <c r="AM5" s="30">
        <v>757</v>
      </c>
      <c r="AN5" s="30">
        <v>948</v>
      </c>
      <c r="AO5" s="30">
        <v>777</v>
      </c>
      <c r="AP5" s="30">
        <v>920</v>
      </c>
      <c r="AQ5" s="30">
        <v>786</v>
      </c>
      <c r="AR5" s="30">
        <v>841</v>
      </c>
      <c r="AS5" s="30">
        <v>709</v>
      </c>
      <c r="AT5" s="33" t="s">
        <v>1513</v>
      </c>
      <c r="AU5" s="33"/>
      <c r="AV5" s="31" t="s">
        <v>1628</v>
      </c>
      <c r="AW5" s="33" t="s">
        <v>1630</v>
      </c>
      <c r="AX5" s="33" t="s">
        <v>23</v>
      </c>
    </row>
    <row r="6" ht="24.95" customHeight="1" spans="1:50">
      <c r="A6" s="30" t="s">
        <v>1563</v>
      </c>
      <c r="B6" s="30">
        <v>20211150</v>
      </c>
      <c r="C6" s="31" t="s">
        <v>1631</v>
      </c>
      <c r="D6" s="31" t="s">
        <v>1632</v>
      </c>
      <c r="E6" s="32">
        <v>40</v>
      </c>
      <c r="F6" s="30">
        <v>984</v>
      </c>
      <c r="G6" s="30">
        <v>1229</v>
      </c>
      <c r="H6" s="30">
        <v>1076</v>
      </c>
      <c r="I6" s="30">
        <v>1157</v>
      </c>
      <c r="J6" s="30">
        <v>759</v>
      </c>
      <c r="K6" s="30">
        <v>861</v>
      </c>
      <c r="L6" s="30">
        <v>828</v>
      </c>
      <c r="M6" s="30">
        <v>871</v>
      </c>
      <c r="N6" s="30">
        <v>864</v>
      </c>
      <c r="O6" s="30">
        <v>1156</v>
      </c>
      <c r="P6" s="30">
        <v>966</v>
      </c>
      <c r="Q6" s="30">
        <v>1865</v>
      </c>
      <c r="R6" s="30">
        <v>12616</v>
      </c>
      <c r="S6" s="40">
        <v>13246.8</v>
      </c>
      <c r="T6" s="30">
        <v>2618</v>
      </c>
      <c r="U6" s="30">
        <v>903</v>
      </c>
      <c r="V6" s="30">
        <v>200</v>
      </c>
      <c r="W6" s="30">
        <v>706</v>
      </c>
      <c r="X6" s="30">
        <v>1148</v>
      </c>
      <c r="Y6" s="30">
        <v>1047</v>
      </c>
      <c r="Z6" s="30">
        <v>561</v>
      </c>
      <c r="AA6" s="30">
        <v>1093</v>
      </c>
      <c r="AB6" s="30">
        <v>1273</v>
      </c>
      <c r="AC6" s="30">
        <v>1371</v>
      </c>
      <c r="AD6" s="30">
        <v>1088</v>
      </c>
      <c r="AE6" s="30">
        <v>796</v>
      </c>
      <c r="AF6" s="30">
        <v>12804</v>
      </c>
      <c r="AG6" s="40">
        <v>13444.2</v>
      </c>
      <c r="AH6" s="30">
        <v>992</v>
      </c>
      <c r="AI6" s="30">
        <v>865</v>
      </c>
      <c r="AJ6" s="30">
        <v>276</v>
      </c>
      <c r="AK6" s="30">
        <v>864</v>
      </c>
      <c r="AL6" s="30">
        <v>1128</v>
      </c>
      <c r="AM6" s="30">
        <v>1169</v>
      </c>
      <c r="AN6" s="30">
        <v>1136</v>
      </c>
      <c r="AO6" s="30">
        <v>1042</v>
      </c>
      <c r="AP6" s="30">
        <v>1094</v>
      </c>
      <c r="AQ6" s="30">
        <v>981</v>
      </c>
      <c r="AR6" s="30">
        <v>1160</v>
      </c>
      <c r="AS6" s="30">
        <v>1048</v>
      </c>
      <c r="AT6" s="33" t="s">
        <v>1513</v>
      </c>
      <c r="AU6" s="33"/>
      <c r="AV6" s="31" t="s">
        <v>1633</v>
      </c>
      <c r="AW6" s="33" t="s">
        <v>1634</v>
      </c>
      <c r="AX6" s="33" t="s">
        <v>23</v>
      </c>
    </row>
    <row r="7" ht="24.95" customHeight="1" spans="1:50">
      <c r="A7" s="30" t="s">
        <v>1563</v>
      </c>
      <c r="B7" s="30">
        <v>20251115</v>
      </c>
      <c r="C7" s="31" t="s">
        <v>1654</v>
      </c>
      <c r="D7" s="31" t="s">
        <v>1655</v>
      </c>
      <c r="E7" s="32">
        <v>100</v>
      </c>
      <c r="F7" s="30">
        <v>438</v>
      </c>
      <c r="G7" s="30">
        <v>241</v>
      </c>
      <c r="H7" s="30">
        <v>330</v>
      </c>
      <c r="I7" s="30">
        <v>439</v>
      </c>
      <c r="J7" s="30">
        <v>695</v>
      </c>
      <c r="K7" s="30">
        <v>693</v>
      </c>
      <c r="L7" s="30">
        <v>1212</v>
      </c>
      <c r="M7" s="30">
        <v>1401</v>
      </c>
      <c r="N7" s="30">
        <v>1475</v>
      </c>
      <c r="O7" s="30">
        <v>1144</v>
      </c>
      <c r="P7" s="30">
        <v>1393</v>
      </c>
      <c r="Q7" s="30">
        <v>912</v>
      </c>
      <c r="R7" s="30">
        <v>10373</v>
      </c>
      <c r="S7" s="40">
        <v>10891.65</v>
      </c>
      <c r="T7" s="30">
        <v>3445</v>
      </c>
      <c r="U7" s="30">
        <v>4404</v>
      </c>
      <c r="V7" s="30">
        <v>4793</v>
      </c>
      <c r="W7" s="30">
        <v>4229</v>
      </c>
      <c r="X7" s="30">
        <v>5733</v>
      </c>
      <c r="Y7" s="30">
        <v>5849</v>
      </c>
      <c r="Z7" s="30">
        <v>6736</v>
      </c>
      <c r="AA7" s="30">
        <v>6843</v>
      </c>
      <c r="AB7" s="30">
        <v>6646</v>
      </c>
      <c r="AC7" s="30">
        <v>7391</v>
      </c>
      <c r="AD7" s="30">
        <v>6702</v>
      </c>
      <c r="AE7" s="30">
        <v>6109</v>
      </c>
      <c r="AF7" s="30">
        <v>68880</v>
      </c>
      <c r="AG7" s="40">
        <v>72324</v>
      </c>
      <c r="AH7" s="30">
        <v>5688</v>
      </c>
      <c r="AI7" s="30">
        <v>1765</v>
      </c>
      <c r="AJ7" s="30">
        <v>958</v>
      </c>
      <c r="AK7" s="30">
        <v>2040</v>
      </c>
      <c r="AL7" s="30">
        <v>2294</v>
      </c>
      <c r="AM7" s="30">
        <v>2153</v>
      </c>
      <c r="AN7" s="30">
        <v>2688</v>
      </c>
      <c r="AO7" s="30">
        <v>2167</v>
      </c>
      <c r="AP7" s="30">
        <v>2646</v>
      </c>
      <c r="AQ7" s="30">
        <v>2703</v>
      </c>
      <c r="AR7" s="30">
        <v>2510</v>
      </c>
      <c r="AS7" s="30">
        <v>2095</v>
      </c>
      <c r="AT7" s="33" t="s">
        <v>1513</v>
      </c>
      <c r="AU7" s="33"/>
      <c r="AV7" s="31" t="s">
        <v>1654</v>
      </c>
      <c r="AW7" s="33" t="s">
        <v>1656</v>
      </c>
      <c r="AX7" s="33" t="s">
        <v>23</v>
      </c>
    </row>
    <row r="8" ht="24.95" customHeight="1" spans="1:50">
      <c r="A8" s="30" t="s">
        <v>1563</v>
      </c>
      <c r="B8" s="30">
        <v>20251118</v>
      </c>
      <c r="C8" s="31" t="s">
        <v>1657</v>
      </c>
      <c r="D8" s="31" t="s">
        <v>1658</v>
      </c>
      <c r="E8" s="32">
        <v>40</v>
      </c>
      <c r="F8" s="30">
        <v>1530</v>
      </c>
      <c r="G8" s="30">
        <v>1735</v>
      </c>
      <c r="H8" s="30">
        <v>1521</v>
      </c>
      <c r="I8" s="30">
        <v>1640</v>
      </c>
      <c r="J8" s="30">
        <v>1812</v>
      </c>
      <c r="K8" s="30">
        <v>1733</v>
      </c>
      <c r="L8" s="30">
        <v>1214</v>
      </c>
      <c r="M8" s="30">
        <v>1173</v>
      </c>
      <c r="N8" s="30">
        <v>1770</v>
      </c>
      <c r="O8" s="30">
        <v>1366</v>
      </c>
      <c r="P8" s="30">
        <v>1741</v>
      </c>
      <c r="Q8" s="30">
        <v>2044</v>
      </c>
      <c r="R8" s="30">
        <v>19279</v>
      </c>
      <c r="S8" s="40">
        <v>20242.95</v>
      </c>
      <c r="T8" s="30">
        <v>1758</v>
      </c>
      <c r="U8" s="30">
        <v>3559</v>
      </c>
      <c r="V8" s="30">
        <v>2290</v>
      </c>
      <c r="W8" s="30">
        <v>228</v>
      </c>
      <c r="X8" s="30">
        <v>339</v>
      </c>
      <c r="Y8" s="30">
        <v>472</v>
      </c>
      <c r="Z8" s="30">
        <v>464</v>
      </c>
      <c r="AA8" s="30">
        <v>569</v>
      </c>
      <c r="AB8" s="30">
        <v>620</v>
      </c>
      <c r="AC8" s="30">
        <v>665</v>
      </c>
      <c r="AD8" s="30">
        <v>403</v>
      </c>
      <c r="AE8" s="30">
        <v>391</v>
      </c>
      <c r="AF8" s="30">
        <v>11758</v>
      </c>
      <c r="AG8" s="40">
        <v>12345.9</v>
      </c>
      <c r="AH8" s="30">
        <v>360</v>
      </c>
      <c r="AI8" s="30">
        <v>220</v>
      </c>
      <c r="AJ8" s="30">
        <v>172</v>
      </c>
      <c r="AK8" s="30">
        <v>337</v>
      </c>
      <c r="AL8" s="30">
        <v>354</v>
      </c>
      <c r="AM8" s="30">
        <v>393</v>
      </c>
      <c r="AN8" s="30">
        <v>421</v>
      </c>
      <c r="AO8" s="30">
        <v>341</v>
      </c>
      <c r="AP8" s="30">
        <v>356</v>
      </c>
      <c r="AQ8" s="30">
        <v>383</v>
      </c>
      <c r="AR8" s="30">
        <v>345</v>
      </c>
      <c r="AS8" s="30">
        <v>287</v>
      </c>
      <c r="AT8" s="33" t="s">
        <v>1513</v>
      </c>
      <c r="AU8" s="33"/>
      <c r="AV8" s="31" t="s">
        <v>1659</v>
      </c>
      <c r="AW8" s="33" t="s">
        <v>1660</v>
      </c>
      <c r="AX8" s="33" t="s">
        <v>23</v>
      </c>
    </row>
    <row r="9" ht="24.95" customHeight="1" spans="1:50">
      <c r="A9" s="30" t="s">
        <v>1563</v>
      </c>
      <c r="B9" s="30">
        <v>20251122</v>
      </c>
      <c r="C9" s="31" t="s">
        <v>1661</v>
      </c>
      <c r="D9" s="31" t="s">
        <v>1662</v>
      </c>
      <c r="E9" s="32">
        <v>25</v>
      </c>
      <c r="F9" s="30">
        <v>435</v>
      </c>
      <c r="G9" s="30">
        <v>383</v>
      </c>
      <c r="H9" s="30">
        <v>351</v>
      </c>
      <c r="I9" s="30">
        <v>625</v>
      </c>
      <c r="J9" s="30">
        <v>536</v>
      </c>
      <c r="K9" s="30">
        <v>478</v>
      </c>
      <c r="L9" s="30">
        <v>558</v>
      </c>
      <c r="M9" s="30">
        <v>640</v>
      </c>
      <c r="N9" s="30">
        <v>756</v>
      </c>
      <c r="O9" s="30">
        <v>547</v>
      </c>
      <c r="P9" s="30">
        <v>613</v>
      </c>
      <c r="Q9" s="30">
        <v>694</v>
      </c>
      <c r="R9" s="30">
        <v>6616</v>
      </c>
      <c r="S9" s="40">
        <v>6946.8</v>
      </c>
      <c r="T9" s="30">
        <v>444</v>
      </c>
      <c r="U9" s="30">
        <v>338</v>
      </c>
      <c r="V9" s="30">
        <v>494</v>
      </c>
      <c r="W9" s="30">
        <v>355</v>
      </c>
      <c r="X9" s="30">
        <v>1183</v>
      </c>
      <c r="Y9" s="30">
        <v>524</v>
      </c>
      <c r="Z9" s="30">
        <v>460</v>
      </c>
      <c r="AA9" s="30">
        <v>693</v>
      </c>
      <c r="AB9" s="30">
        <v>820</v>
      </c>
      <c r="AC9" s="30">
        <v>1048</v>
      </c>
      <c r="AD9" s="30">
        <v>943</v>
      </c>
      <c r="AE9" s="30">
        <v>347</v>
      </c>
      <c r="AF9" s="30">
        <v>7649</v>
      </c>
      <c r="AG9" s="40">
        <v>8031.45</v>
      </c>
      <c r="AH9" s="30">
        <v>288</v>
      </c>
      <c r="AI9" s="30">
        <v>286</v>
      </c>
      <c r="AJ9" s="30">
        <v>231</v>
      </c>
      <c r="AK9" s="30">
        <v>417</v>
      </c>
      <c r="AL9" s="30">
        <v>354</v>
      </c>
      <c r="AM9" s="30">
        <v>379</v>
      </c>
      <c r="AN9" s="30">
        <v>486</v>
      </c>
      <c r="AO9" s="30">
        <v>389</v>
      </c>
      <c r="AP9" s="30">
        <v>471</v>
      </c>
      <c r="AQ9" s="30">
        <v>454</v>
      </c>
      <c r="AR9" s="30">
        <v>471</v>
      </c>
      <c r="AS9" s="30">
        <v>372</v>
      </c>
      <c r="AT9" s="33" t="s">
        <v>1513</v>
      </c>
      <c r="AU9" s="33"/>
      <c r="AV9" s="31" t="s">
        <v>1663</v>
      </c>
      <c r="AW9" s="33" t="s">
        <v>1664</v>
      </c>
      <c r="AX9" s="33" t="s">
        <v>23</v>
      </c>
    </row>
    <row r="10" ht="24.95" customHeight="1" spans="1:50">
      <c r="A10" s="30" t="s">
        <v>1563</v>
      </c>
      <c r="B10" s="30">
        <v>20251158</v>
      </c>
      <c r="C10" s="31" t="s">
        <v>1665</v>
      </c>
      <c r="D10" s="31" t="s">
        <v>1666</v>
      </c>
      <c r="E10" s="32">
        <v>25</v>
      </c>
      <c r="F10" s="30">
        <v>2066</v>
      </c>
      <c r="G10" s="30">
        <v>2427</v>
      </c>
      <c r="H10" s="30">
        <v>1943</v>
      </c>
      <c r="I10" s="30">
        <v>2179</v>
      </c>
      <c r="J10" s="30">
        <v>2325</v>
      </c>
      <c r="K10" s="30">
        <v>2231</v>
      </c>
      <c r="L10" s="30">
        <v>2514</v>
      </c>
      <c r="M10" s="30">
        <v>1834</v>
      </c>
      <c r="N10" s="30">
        <v>924</v>
      </c>
      <c r="O10" s="30">
        <v>892</v>
      </c>
      <c r="P10" s="30">
        <v>804</v>
      </c>
      <c r="Q10" s="30">
        <v>797</v>
      </c>
      <c r="R10" s="30">
        <v>20936</v>
      </c>
      <c r="S10" s="40">
        <v>21982.8</v>
      </c>
      <c r="T10" s="30">
        <v>725</v>
      </c>
      <c r="U10" s="30">
        <v>668</v>
      </c>
      <c r="V10" s="30">
        <v>375</v>
      </c>
      <c r="W10" s="30">
        <v>611</v>
      </c>
      <c r="X10" s="30">
        <v>654</v>
      </c>
      <c r="Y10" s="30">
        <v>579</v>
      </c>
      <c r="Z10" s="30">
        <v>621</v>
      </c>
      <c r="AA10" s="30">
        <v>555</v>
      </c>
      <c r="AB10" s="30">
        <v>538</v>
      </c>
      <c r="AC10" s="30">
        <v>647</v>
      </c>
      <c r="AD10" s="30">
        <v>494</v>
      </c>
      <c r="AE10" s="30">
        <v>591</v>
      </c>
      <c r="AF10" s="30">
        <v>7058</v>
      </c>
      <c r="AG10" s="40">
        <v>7410.9</v>
      </c>
      <c r="AH10" s="30">
        <v>566</v>
      </c>
      <c r="AI10" s="30">
        <v>494</v>
      </c>
      <c r="AJ10" s="30">
        <v>319</v>
      </c>
      <c r="AK10" s="30">
        <v>638</v>
      </c>
      <c r="AL10" s="30">
        <v>674</v>
      </c>
      <c r="AM10" s="30">
        <v>550</v>
      </c>
      <c r="AN10" s="30">
        <v>629</v>
      </c>
      <c r="AO10" s="30">
        <v>1010</v>
      </c>
      <c r="AP10" s="30">
        <v>606</v>
      </c>
      <c r="AQ10" s="30">
        <v>588</v>
      </c>
      <c r="AR10" s="30">
        <v>851</v>
      </c>
      <c r="AS10" s="30">
        <v>757</v>
      </c>
      <c r="AT10" s="33" t="s">
        <v>1513</v>
      </c>
      <c r="AU10" s="33"/>
      <c r="AV10" s="31" t="s">
        <v>1665</v>
      </c>
      <c r="AW10" s="33" t="s">
        <v>1667</v>
      </c>
      <c r="AX10" s="33" t="s">
        <v>253</v>
      </c>
    </row>
    <row r="11" ht="24.95" customHeight="1" spans="1:50">
      <c r="A11" s="30" t="s">
        <v>1563</v>
      </c>
      <c r="B11" s="30">
        <v>20251227</v>
      </c>
      <c r="C11" s="31" t="s">
        <v>1678</v>
      </c>
      <c r="D11" s="31" t="s">
        <v>1679</v>
      </c>
      <c r="E11" s="32">
        <v>25</v>
      </c>
      <c r="F11" s="30">
        <v>3647</v>
      </c>
      <c r="G11" s="30">
        <v>2932</v>
      </c>
      <c r="H11" s="30">
        <v>2725</v>
      </c>
      <c r="I11" s="30">
        <v>3171</v>
      </c>
      <c r="J11" s="30">
        <v>2794</v>
      </c>
      <c r="K11" s="30">
        <v>824</v>
      </c>
      <c r="L11" s="30">
        <v>588</v>
      </c>
      <c r="M11" s="30">
        <v>611</v>
      </c>
      <c r="N11" s="30">
        <v>696</v>
      </c>
      <c r="O11" s="30">
        <v>727</v>
      </c>
      <c r="P11" s="30">
        <v>875</v>
      </c>
      <c r="Q11" s="30">
        <v>854</v>
      </c>
      <c r="R11" s="30">
        <v>20444</v>
      </c>
      <c r="S11" s="40">
        <v>21466.2</v>
      </c>
      <c r="T11" s="30">
        <v>735</v>
      </c>
      <c r="U11" s="30">
        <v>849</v>
      </c>
      <c r="V11" s="30">
        <v>439</v>
      </c>
      <c r="W11" s="30">
        <v>840</v>
      </c>
      <c r="X11" s="30">
        <v>1144</v>
      </c>
      <c r="Y11" s="30">
        <v>879</v>
      </c>
      <c r="Z11" s="30">
        <v>1249</v>
      </c>
      <c r="AA11" s="30">
        <v>956</v>
      </c>
      <c r="AB11" s="30">
        <v>1111</v>
      </c>
      <c r="AC11" s="30">
        <v>856</v>
      </c>
      <c r="AD11" s="30">
        <v>961</v>
      </c>
      <c r="AE11" s="30">
        <v>721</v>
      </c>
      <c r="AF11" s="30">
        <v>10740</v>
      </c>
      <c r="AG11" s="40">
        <v>11277</v>
      </c>
      <c r="AH11" s="30">
        <v>1184</v>
      </c>
      <c r="AI11" s="30">
        <v>1106</v>
      </c>
      <c r="AJ11" s="30">
        <v>431</v>
      </c>
      <c r="AK11" s="30">
        <v>820</v>
      </c>
      <c r="AL11" s="30">
        <v>980</v>
      </c>
      <c r="AM11" s="30">
        <v>1629</v>
      </c>
      <c r="AN11" s="30">
        <v>1755</v>
      </c>
      <c r="AO11" s="30">
        <v>1801</v>
      </c>
      <c r="AP11" s="30">
        <v>1530</v>
      </c>
      <c r="AQ11" s="30">
        <v>1075</v>
      </c>
      <c r="AR11" s="30">
        <v>1505</v>
      </c>
      <c r="AS11" s="30">
        <v>1246</v>
      </c>
      <c r="AT11" s="33" t="s">
        <v>1513</v>
      </c>
      <c r="AU11" s="33"/>
      <c r="AV11" s="31" t="s">
        <v>1678</v>
      </c>
      <c r="AW11" s="33" t="s">
        <v>1680</v>
      </c>
      <c r="AX11" s="33" t="s">
        <v>23</v>
      </c>
    </row>
    <row r="12" ht="24.95" customHeight="1" spans="1:50">
      <c r="A12" s="30" t="s">
        <v>1563</v>
      </c>
      <c r="B12" s="30">
        <v>20251230</v>
      </c>
      <c r="C12" s="31" t="s">
        <v>1681</v>
      </c>
      <c r="D12" s="31" t="s">
        <v>1682</v>
      </c>
      <c r="E12" s="32">
        <v>25</v>
      </c>
      <c r="F12" s="30">
        <v>484</v>
      </c>
      <c r="G12" s="30">
        <v>422</v>
      </c>
      <c r="H12" s="30">
        <v>330</v>
      </c>
      <c r="I12" s="30">
        <v>489</v>
      </c>
      <c r="J12" s="30">
        <v>560</v>
      </c>
      <c r="K12" s="30">
        <v>613</v>
      </c>
      <c r="L12" s="30">
        <v>914</v>
      </c>
      <c r="M12" s="30">
        <v>824</v>
      </c>
      <c r="N12" s="30">
        <v>947</v>
      </c>
      <c r="O12" s="30">
        <v>805</v>
      </c>
      <c r="P12" s="30">
        <v>627</v>
      </c>
      <c r="Q12" s="30">
        <v>775</v>
      </c>
      <c r="R12" s="30">
        <v>7790</v>
      </c>
      <c r="S12" s="40">
        <v>8179.5</v>
      </c>
      <c r="T12" s="30">
        <v>596</v>
      </c>
      <c r="U12" s="30">
        <v>524</v>
      </c>
      <c r="V12" s="30">
        <v>667</v>
      </c>
      <c r="W12" s="30">
        <v>475</v>
      </c>
      <c r="X12" s="30">
        <v>576</v>
      </c>
      <c r="Y12" s="30">
        <v>550</v>
      </c>
      <c r="Z12" s="30">
        <v>793</v>
      </c>
      <c r="AA12" s="30">
        <v>964</v>
      </c>
      <c r="AB12" s="30">
        <v>894</v>
      </c>
      <c r="AC12" s="30">
        <v>886</v>
      </c>
      <c r="AD12" s="30">
        <v>479</v>
      </c>
      <c r="AE12" s="30">
        <v>515</v>
      </c>
      <c r="AF12" s="30">
        <v>7919</v>
      </c>
      <c r="AG12" s="40">
        <v>8314.95</v>
      </c>
      <c r="AH12" s="30">
        <v>383</v>
      </c>
      <c r="AI12" s="30">
        <v>338</v>
      </c>
      <c r="AJ12" s="30">
        <v>282</v>
      </c>
      <c r="AK12" s="30">
        <v>493</v>
      </c>
      <c r="AL12" s="30">
        <v>612</v>
      </c>
      <c r="AM12" s="30">
        <v>605</v>
      </c>
      <c r="AN12" s="30">
        <v>966</v>
      </c>
      <c r="AO12" s="30">
        <v>764</v>
      </c>
      <c r="AP12" s="30">
        <v>864</v>
      </c>
      <c r="AQ12" s="30">
        <v>813</v>
      </c>
      <c r="AR12" s="30">
        <v>768</v>
      </c>
      <c r="AS12" s="30">
        <v>549</v>
      </c>
      <c r="AT12" s="33" t="s">
        <v>1513</v>
      </c>
      <c r="AU12" s="33"/>
      <c r="AV12" s="31" t="s">
        <v>1681</v>
      </c>
      <c r="AW12" s="33" t="s">
        <v>1683</v>
      </c>
      <c r="AX12" s="33" t="s">
        <v>23</v>
      </c>
    </row>
    <row r="13" ht="24.95" customHeight="1" spans="1:50">
      <c r="A13" s="30" t="s">
        <v>1563</v>
      </c>
      <c r="B13" s="30">
        <v>20251249</v>
      </c>
      <c r="C13" s="31" t="s">
        <v>1684</v>
      </c>
      <c r="D13" s="31" t="s">
        <v>1685</v>
      </c>
      <c r="E13" s="32">
        <v>50</v>
      </c>
      <c r="F13" s="30">
        <v>534</v>
      </c>
      <c r="G13" s="30">
        <v>738</v>
      </c>
      <c r="H13" s="30">
        <v>433</v>
      </c>
      <c r="I13" s="30">
        <v>616</v>
      </c>
      <c r="J13" s="30">
        <v>779</v>
      </c>
      <c r="K13" s="30">
        <v>690</v>
      </c>
      <c r="L13" s="30">
        <v>776</v>
      </c>
      <c r="M13" s="30">
        <v>727</v>
      </c>
      <c r="N13" s="30">
        <v>785</v>
      </c>
      <c r="O13" s="30">
        <v>579</v>
      </c>
      <c r="P13" s="30">
        <v>690</v>
      </c>
      <c r="Q13" s="30">
        <v>607</v>
      </c>
      <c r="R13" s="30">
        <v>7954</v>
      </c>
      <c r="S13" s="40">
        <v>8351.7</v>
      </c>
      <c r="T13" s="30">
        <v>527</v>
      </c>
      <c r="U13" s="30">
        <v>513</v>
      </c>
      <c r="V13" s="30">
        <v>611</v>
      </c>
      <c r="W13" s="30">
        <v>727</v>
      </c>
      <c r="X13" s="30">
        <v>614</v>
      </c>
      <c r="Y13" s="30">
        <v>655</v>
      </c>
      <c r="Z13" s="30">
        <v>764</v>
      </c>
      <c r="AA13" s="30">
        <v>647</v>
      </c>
      <c r="AB13" s="30">
        <v>753</v>
      </c>
      <c r="AC13" s="30">
        <v>538</v>
      </c>
      <c r="AD13" s="30">
        <v>679</v>
      </c>
      <c r="AE13" s="30">
        <v>561</v>
      </c>
      <c r="AF13" s="30">
        <v>7589</v>
      </c>
      <c r="AG13" s="40">
        <v>7968.45</v>
      </c>
      <c r="AH13" s="30">
        <v>868</v>
      </c>
      <c r="AI13" s="30">
        <v>625</v>
      </c>
      <c r="AJ13" s="30">
        <v>754</v>
      </c>
      <c r="AK13" s="30">
        <v>685</v>
      </c>
      <c r="AL13" s="30">
        <v>653</v>
      </c>
      <c r="AM13" s="30">
        <v>690</v>
      </c>
      <c r="AN13" s="30">
        <v>771</v>
      </c>
      <c r="AO13" s="30">
        <v>517</v>
      </c>
      <c r="AP13" s="30">
        <v>589</v>
      </c>
      <c r="AQ13" s="30">
        <v>649</v>
      </c>
      <c r="AR13" s="30">
        <v>501</v>
      </c>
      <c r="AS13" s="30">
        <v>559</v>
      </c>
      <c r="AT13" s="33" t="s">
        <v>1513</v>
      </c>
      <c r="AU13" s="33"/>
      <c r="AV13" s="31" t="s">
        <v>1684</v>
      </c>
      <c r="AW13" s="33" t="s">
        <v>1686</v>
      </c>
      <c r="AX13" s="33" t="s">
        <v>27</v>
      </c>
    </row>
    <row r="14" ht="24.95" customHeight="1" spans="1:50">
      <c r="A14" s="30" t="s">
        <v>1563</v>
      </c>
      <c r="B14" s="30">
        <v>20251363</v>
      </c>
      <c r="C14" s="31" t="s">
        <v>1687</v>
      </c>
      <c r="D14" s="31" t="s">
        <v>1688</v>
      </c>
      <c r="E14" s="32">
        <v>50</v>
      </c>
      <c r="F14" s="30">
        <v>4720</v>
      </c>
      <c r="G14" s="30">
        <v>5831</v>
      </c>
      <c r="H14" s="30">
        <v>4614</v>
      </c>
      <c r="I14" s="30">
        <v>5152</v>
      </c>
      <c r="J14" s="30">
        <v>5871</v>
      </c>
      <c r="K14" s="30">
        <v>6968</v>
      </c>
      <c r="L14" s="30">
        <v>10362</v>
      </c>
      <c r="M14" s="30">
        <v>11120</v>
      </c>
      <c r="N14" s="30">
        <v>11650</v>
      </c>
      <c r="O14" s="30">
        <v>9148</v>
      </c>
      <c r="P14" s="30">
        <v>10837</v>
      </c>
      <c r="Q14" s="30">
        <v>10821</v>
      </c>
      <c r="R14" s="30">
        <v>97094</v>
      </c>
      <c r="S14" s="40">
        <v>101948.7</v>
      </c>
      <c r="T14" s="30">
        <v>9642</v>
      </c>
      <c r="U14" s="30">
        <v>8197</v>
      </c>
      <c r="V14" s="30">
        <v>6440</v>
      </c>
      <c r="W14" s="30">
        <v>8868</v>
      </c>
      <c r="X14" s="30">
        <v>9626</v>
      </c>
      <c r="Y14" s="30">
        <v>10520</v>
      </c>
      <c r="Z14" s="30">
        <v>11307</v>
      </c>
      <c r="AA14" s="30">
        <v>10011</v>
      </c>
      <c r="AB14" s="30">
        <v>12729</v>
      </c>
      <c r="AC14" s="30">
        <v>9644</v>
      </c>
      <c r="AD14" s="30">
        <v>9488</v>
      </c>
      <c r="AE14" s="30">
        <v>9183</v>
      </c>
      <c r="AF14" s="30">
        <v>115655</v>
      </c>
      <c r="AG14" s="40">
        <v>121437.75</v>
      </c>
      <c r="AH14" s="30">
        <v>8675</v>
      </c>
      <c r="AI14" s="30">
        <v>10131</v>
      </c>
      <c r="AJ14" s="30">
        <v>8447</v>
      </c>
      <c r="AK14" s="30">
        <v>8983</v>
      </c>
      <c r="AL14" s="30">
        <v>10086</v>
      </c>
      <c r="AM14" s="30">
        <v>11518</v>
      </c>
      <c r="AN14" s="30">
        <v>12149</v>
      </c>
      <c r="AO14" s="30">
        <v>16031</v>
      </c>
      <c r="AP14" s="30">
        <v>16454</v>
      </c>
      <c r="AQ14" s="30">
        <v>17896</v>
      </c>
      <c r="AR14" s="30">
        <v>16310</v>
      </c>
      <c r="AS14" s="30">
        <v>14123</v>
      </c>
      <c r="AT14" s="33" t="s">
        <v>1513</v>
      </c>
      <c r="AU14" s="33"/>
      <c r="AV14" s="31" t="s">
        <v>1687</v>
      </c>
      <c r="AW14" s="33" t="s">
        <v>1689</v>
      </c>
      <c r="AX14" s="33" t="s">
        <v>23</v>
      </c>
    </row>
    <row r="15" ht="24.95" customHeight="1" spans="1:50">
      <c r="A15" s="30" t="s">
        <v>1563</v>
      </c>
      <c r="B15" s="30">
        <v>20098239</v>
      </c>
      <c r="C15" s="31" t="s">
        <v>1696</v>
      </c>
      <c r="D15" s="31" t="s">
        <v>1697</v>
      </c>
      <c r="E15" s="32">
        <v>50</v>
      </c>
      <c r="F15" s="30">
        <v>1051</v>
      </c>
      <c r="G15" s="30">
        <v>420</v>
      </c>
      <c r="H15" s="30">
        <v>508</v>
      </c>
      <c r="I15" s="30">
        <v>464</v>
      </c>
      <c r="J15" s="30">
        <v>722</v>
      </c>
      <c r="K15" s="30">
        <v>504</v>
      </c>
      <c r="L15" s="30">
        <v>675</v>
      </c>
      <c r="M15" s="30">
        <v>723</v>
      </c>
      <c r="N15" s="30">
        <v>629</v>
      </c>
      <c r="O15" s="30">
        <v>673</v>
      </c>
      <c r="P15" s="30">
        <v>725</v>
      </c>
      <c r="Q15" s="30">
        <v>905</v>
      </c>
      <c r="R15" s="30">
        <v>7999</v>
      </c>
      <c r="S15" s="40">
        <v>8398.95</v>
      </c>
      <c r="T15" s="30">
        <v>557</v>
      </c>
      <c r="U15" s="30">
        <v>618</v>
      </c>
      <c r="V15" s="30">
        <v>453</v>
      </c>
      <c r="W15" s="30">
        <v>525</v>
      </c>
      <c r="X15" s="30">
        <v>631</v>
      </c>
      <c r="Y15" s="30">
        <v>631</v>
      </c>
      <c r="Z15" s="30">
        <v>787</v>
      </c>
      <c r="AA15" s="30">
        <v>672</v>
      </c>
      <c r="AB15" s="30">
        <v>644</v>
      </c>
      <c r="AC15" s="30">
        <v>543</v>
      </c>
      <c r="AD15" s="30">
        <v>675</v>
      </c>
      <c r="AE15" s="30">
        <v>920</v>
      </c>
      <c r="AF15" s="30">
        <v>7656</v>
      </c>
      <c r="AG15" s="40">
        <v>8038.8</v>
      </c>
      <c r="AH15" s="30">
        <v>1170</v>
      </c>
      <c r="AI15" s="30">
        <v>960</v>
      </c>
      <c r="AJ15" s="30">
        <v>577</v>
      </c>
      <c r="AK15" s="30">
        <v>525</v>
      </c>
      <c r="AL15" s="30">
        <v>573</v>
      </c>
      <c r="AM15" s="30">
        <v>512</v>
      </c>
      <c r="AN15" s="30">
        <v>782</v>
      </c>
      <c r="AO15" s="30">
        <v>662</v>
      </c>
      <c r="AP15" s="30">
        <v>461</v>
      </c>
      <c r="AQ15" s="30">
        <v>652</v>
      </c>
      <c r="AR15" s="30">
        <v>344</v>
      </c>
      <c r="AS15" s="30">
        <v>327</v>
      </c>
      <c r="AT15" s="33" t="s">
        <v>1513</v>
      </c>
      <c r="AU15" s="33"/>
      <c r="AV15" s="31" t="s">
        <v>1698</v>
      </c>
      <c r="AW15" s="33" t="s">
        <v>1699</v>
      </c>
      <c r="AX15" s="33" t="s">
        <v>20</v>
      </c>
    </row>
    <row r="16" ht="24.95" customHeight="1" spans="1:50">
      <c r="A16" s="30" t="s">
        <v>1563</v>
      </c>
      <c r="B16" s="30">
        <v>20093393</v>
      </c>
      <c r="C16" s="31" t="s">
        <v>1710</v>
      </c>
      <c r="D16" s="31" t="s">
        <v>1711</v>
      </c>
      <c r="E16" s="32">
        <v>50</v>
      </c>
      <c r="F16" s="30">
        <v>2023</v>
      </c>
      <c r="G16" s="30">
        <v>1657</v>
      </c>
      <c r="H16" s="30">
        <v>1489</v>
      </c>
      <c r="I16" s="30">
        <v>1823</v>
      </c>
      <c r="J16" s="30">
        <v>1829</v>
      </c>
      <c r="K16" s="30">
        <v>2144</v>
      </c>
      <c r="L16" s="30">
        <v>2037</v>
      </c>
      <c r="M16" s="30">
        <v>1939</v>
      </c>
      <c r="N16" s="30">
        <v>1933</v>
      </c>
      <c r="O16" s="30">
        <v>1823</v>
      </c>
      <c r="P16" s="30">
        <v>1963</v>
      </c>
      <c r="Q16" s="30">
        <v>2127</v>
      </c>
      <c r="R16" s="30">
        <v>22787</v>
      </c>
      <c r="S16" s="40">
        <v>23926.35</v>
      </c>
      <c r="T16" s="30">
        <v>3275</v>
      </c>
      <c r="U16" s="30">
        <v>3555</v>
      </c>
      <c r="V16" s="30">
        <v>2134</v>
      </c>
      <c r="W16" s="30">
        <v>3008</v>
      </c>
      <c r="X16" s="30">
        <v>3816</v>
      </c>
      <c r="Y16" s="30">
        <v>3746</v>
      </c>
      <c r="Z16" s="30">
        <v>3626</v>
      </c>
      <c r="AA16" s="30">
        <v>4624</v>
      </c>
      <c r="AB16" s="30">
        <v>4081</v>
      </c>
      <c r="AC16" s="30">
        <v>2992</v>
      </c>
      <c r="AD16" s="30">
        <v>3007</v>
      </c>
      <c r="AE16" s="30">
        <v>3821</v>
      </c>
      <c r="AF16" s="30">
        <v>41685</v>
      </c>
      <c r="AG16" s="40">
        <v>43769.25</v>
      </c>
      <c r="AH16" s="30">
        <v>4151</v>
      </c>
      <c r="AI16" s="30">
        <v>3640</v>
      </c>
      <c r="AJ16" s="30">
        <v>3063</v>
      </c>
      <c r="AK16" s="30">
        <v>3830</v>
      </c>
      <c r="AL16" s="30">
        <v>4785</v>
      </c>
      <c r="AM16" s="30">
        <v>3880</v>
      </c>
      <c r="AN16" s="30">
        <v>4313</v>
      </c>
      <c r="AO16" s="30">
        <v>4204</v>
      </c>
      <c r="AP16" s="30">
        <v>3478</v>
      </c>
      <c r="AQ16" s="30">
        <v>3349</v>
      </c>
      <c r="AR16" s="30">
        <v>2710</v>
      </c>
      <c r="AS16" s="30">
        <v>2979</v>
      </c>
      <c r="AT16" s="33" t="s">
        <v>1513</v>
      </c>
      <c r="AU16" s="33"/>
      <c r="AV16" s="31" t="s">
        <v>1710</v>
      </c>
      <c r="AW16" s="33" t="s">
        <v>1712</v>
      </c>
      <c r="AX16" s="33" t="s">
        <v>23</v>
      </c>
    </row>
    <row r="17" ht="24.95" customHeight="1" spans="1:50">
      <c r="A17" s="30" t="s">
        <v>1563</v>
      </c>
      <c r="B17" s="30">
        <v>20093399</v>
      </c>
      <c r="C17" s="31" t="s">
        <v>1713</v>
      </c>
      <c r="D17" s="31" t="s">
        <v>1714</v>
      </c>
      <c r="E17" s="32">
        <v>25</v>
      </c>
      <c r="F17" s="30">
        <v>645</v>
      </c>
      <c r="G17" s="30">
        <v>515</v>
      </c>
      <c r="H17" s="30">
        <v>349</v>
      </c>
      <c r="I17" s="30">
        <v>412</v>
      </c>
      <c r="J17" s="30">
        <v>432</v>
      </c>
      <c r="K17" s="30">
        <v>406</v>
      </c>
      <c r="L17" s="30">
        <v>497</v>
      </c>
      <c r="M17" s="30">
        <v>821</v>
      </c>
      <c r="N17" s="30">
        <v>1119</v>
      </c>
      <c r="O17" s="30">
        <v>1051</v>
      </c>
      <c r="P17" s="30">
        <v>876</v>
      </c>
      <c r="Q17" s="30">
        <v>1027</v>
      </c>
      <c r="R17" s="30">
        <v>8150</v>
      </c>
      <c r="S17" s="40">
        <v>8557.5</v>
      </c>
      <c r="T17" s="30">
        <v>828</v>
      </c>
      <c r="U17" s="30">
        <v>967</v>
      </c>
      <c r="V17" s="30">
        <v>173</v>
      </c>
      <c r="W17" s="30">
        <v>802</v>
      </c>
      <c r="X17" s="30">
        <v>1271</v>
      </c>
      <c r="Y17" s="30">
        <v>1432</v>
      </c>
      <c r="Z17" s="30">
        <v>1011</v>
      </c>
      <c r="AA17" s="30">
        <v>1608</v>
      </c>
      <c r="AB17" s="30">
        <v>1499</v>
      </c>
      <c r="AC17" s="30">
        <v>1428</v>
      </c>
      <c r="AD17" s="30">
        <v>1138</v>
      </c>
      <c r="AE17" s="30">
        <v>901</v>
      </c>
      <c r="AF17" s="30">
        <v>13058</v>
      </c>
      <c r="AG17" s="40">
        <v>13710.9</v>
      </c>
      <c r="AH17" s="30">
        <v>839</v>
      </c>
      <c r="AI17" s="30">
        <v>1249</v>
      </c>
      <c r="AJ17" s="30">
        <v>814</v>
      </c>
      <c r="AK17" s="30">
        <v>1484</v>
      </c>
      <c r="AL17" s="30">
        <v>675</v>
      </c>
      <c r="AM17" s="30">
        <v>552</v>
      </c>
      <c r="AN17" s="30">
        <v>1365</v>
      </c>
      <c r="AO17" s="30">
        <v>1606</v>
      </c>
      <c r="AP17" s="30">
        <v>1217</v>
      </c>
      <c r="AQ17" s="30">
        <v>831</v>
      </c>
      <c r="AR17" s="30">
        <v>736</v>
      </c>
      <c r="AS17" s="30">
        <v>932</v>
      </c>
      <c r="AT17" s="33" t="s">
        <v>1513</v>
      </c>
      <c r="AU17" s="33"/>
      <c r="AV17" s="31" t="s">
        <v>1715</v>
      </c>
      <c r="AW17" s="33" t="s">
        <v>1716</v>
      </c>
      <c r="AX17" s="33" t="s">
        <v>23</v>
      </c>
    </row>
    <row r="18" ht="24.95" customHeight="1" spans="1:50">
      <c r="A18" s="30" t="s">
        <v>1563</v>
      </c>
      <c r="B18" s="30">
        <v>20093424</v>
      </c>
      <c r="C18" s="31" t="s">
        <v>1717</v>
      </c>
      <c r="D18" s="31" t="s">
        <v>1718</v>
      </c>
      <c r="E18" s="32">
        <v>50</v>
      </c>
      <c r="F18" s="30">
        <v>1030</v>
      </c>
      <c r="G18" s="30">
        <v>643</v>
      </c>
      <c r="H18" s="30">
        <v>942</v>
      </c>
      <c r="I18" s="30">
        <v>917</v>
      </c>
      <c r="J18" s="30">
        <v>1747</v>
      </c>
      <c r="K18" s="30">
        <v>987</v>
      </c>
      <c r="L18" s="30">
        <v>672</v>
      </c>
      <c r="M18" s="30">
        <v>758</v>
      </c>
      <c r="N18" s="30">
        <v>856</v>
      </c>
      <c r="O18" s="30">
        <v>589</v>
      </c>
      <c r="P18" s="30">
        <v>210</v>
      </c>
      <c r="Q18" s="30">
        <v>408</v>
      </c>
      <c r="R18" s="30">
        <v>9759</v>
      </c>
      <c r="S18" s="40">
        <v>10246.95</v>
      </c>
      <c r="T18" s="30">
        <v>383</v>
      </c>
      <c r="U18" s="30">
        <v>923</v>
      </c>
      <c r="V18" s="30">
        <v>828</v>
      </c>
      <c r="W18" s="30">
        <v>896</v>
      </c>
      <c r="X18" s="30">
        <v>965</v>
      </c>
      <c r="Y18" s="30">
        <v>1297</v>
      </c>
      <c r="Z18" s="30">
        <v>1291</v>
      </c>
      <c r="AA18" s="30">
        <v>1152</v>
      </c>
      <c r="AB18" s="30">
        <v>1202</v>
      </c>
      <c r="AC18" s="30">
        <v>986</v>
      </c>
      <c r="AD18" s="30">
        <v>918</v>
      </c>
      <c r="AE18" s="30">
        <v>752</v>
      </c>
      <c r="AF18" s="30">
        <v>11593</v>
      </c>
      <c r="AG18" s="40">
        <v>12172.65</v>
      </c>
      <c r="AH18" s="30">
        <v>335</v>
      </c>
      <c r="AI18" s="30">
        <v>572</v>
      </c>
      <c r="AJ18" s="30">
        <v>301</v>
      </c>
      <c r="AK18" s="30">
        <v>518</v>
      </c>
      <c r="AL18" s="30">
        <v>688</v>
      </c>
      <c r="AM18" s="30">
        <v>454</v>
      </c>
      <c r="AN18" s="30">
        <v>378</v>
      </c>
      <c r="AO18" s="30">
        <v>392</v>
      </c>
      <c r="AP18" s="30">
        <v>453</v>
      </c>
      <c r="AQ18" s="30">
        <v>389</v>
      </c>
      <c r="AR18" s="30">
        <v>349</v>
      </c>
      <c r="AS18" s="30">
        <v>306</v>
      </c>
      <c r="AT18" s="33" t="s">
        <v>1513</v>
      </c>
      <c r="AU18" s="33"/>
      <c r="AV18" s="31" t="s">
        <v>1719</v>
      </c>
      <c r="AW18" s="33" t="s">
        <v>1720</v>
      </c>
      <c r="AX18" s="33" t="s">
        <v>23</v>
      </c>
    </row>
    <row r="19" ht="24.95" customHeight="1" spans="1:50">
      <c r="A19" s="30" t="s">
        <v>1563</v>
      </c>
      <c r="B19" s="30">
        <v>20093437</v>
      </c>
      <c r="C19" s="31" t="s">
        <v>1721</v>
      </c>
      <c r="D19" s="31" t="s">
        <v>1722</v>
      </c>
      <c r="E19" s="32">
        <v>40</v>
      </c>
      <c r="F19" s="30">
        <v>908</v>
      </c>
      <c r="G19" s="30">
        <v>500</v>
      </c>
      <c r="H19" s="30">
        <v>1120</v>
      </c>
      <c r="I19" s="30">
        <v>441</v>
      </c>
      <c r="J19" s="30">
        <v>717</v>
      </c>
      <c r="K19" s="30">
        <v>1489</v>
      </c>
      <c r="L19" s="30">
        <v>1481</v>
      </c>
      <c r="M19" s="30">
        <v>2278</v>
      </c>
      <c r="N19" s="30">
        <v>2540</v>
      </c>
      <c r="O19" s="30">
        <v>853</v>
      </c>
      <c r="P19" s="30">
        <v>631</v>
      </c>
      <c r="Q19" s="30">
        <v>670</v>
      </c>
      <c r="R19" s="30">
        <v>13628</v>
      </c>
      <c r="S19" s="40">
        <v>14309.4</v>
      </c>
      <c r="T19" s="30">
        <v>651</v>
      </c>
      <c r="U19" s="30">
        <v>647</v>
      </c>
      <c r="V19" s="30">
        <v>467</v>
      </c>
      <c r="W19" s="30">
        <v>549</v>
      </c>
      <c r="X19" s="30">
        <v>591</v>
      </c>
      <c r="Y19" s="30">
        <v>441</v>
      </c>
      <c r="Z19" s="30">
        <v>445</v>
      </c>
      <c r="AA19" s="30">
        <v>479</v>
      </c>
      <c r="AB19" s="30">
        <v>699</v>
      </c>
      <c r="AC19" s="30">
        <v>805</v>
      </c>
      <c r="AD19" s="30">
        <v>466</v>
      </c>
      <c r="AE19" s="30">
        <v>702</v>
      </c>
      <c r="AF19" s="30">
        <v>6942</v>
      </c>
      <c r="AG19" s="40">
        <v>7289.1</v>
      </c>
      <c r="AH19" s="30">
        <v>183</v>
      </c>
      <c r="AI19" s="30">
        <v>34</v>
      </c>
      <c r="AJ19" s="30">
        <v>30</v>
      </c>
      <c r="AK19" s="30">
        <v>31</v>
      </c>
      <c r="AL19" s="30">
        <v>36</v>
      </c>
      <c r="AM19" s="30">
        <v>33</v>
      </c>
      <c r="AN19" s="30">
        <v>46</v>
      </c>
      <c r="AO19" s="30">
        <v>150</v>
      </c>
      <c r="AP19" s="30">
        <v>117</v>
      </c>
      <c r="AQ19" s="30">
        <v>123</v>
      </c>
      <c r="AR19" s="30">
        <v>100</v>
      </c>
      <c r="AS19" s="30">
        <v>101</v>
      </c>
      <c r="AT19" s="33" t="s">
        <v>1513</v>
      </c>
      <c r="AU19" s="33"/>
      <c r="AV19" s="31" t="s">
        <v>1723</v>
      </c>
      <c r="AW19" s="33" t="s">
        <v>1724</v>
      </c>
      <c r="AX19" s="33" t="s">
        <v>23</v>
      </c>
    </row>
    <row r="20" ht="24.95" customHeight="1" spans="1:50">
      <c r="A20" s="30" t="s">
        <v>1563</v>
      </c>
      <c r="B20" s="30">
        <v>20093465</v>
      </c>
      <c r="C20" s="31" t="s">
        <v>1725</v>
      </c>
      <c r="D20" s="31" t="s">
        <v>1726</v>
      </c>
      <c r="E20" s="32">
        <v>50</v>
      </c>
      <c r="F20" s="30">
        <v>4541</v>
      </c>
      <c r="G20" s="30">
        <v>5265</v>
      </c>
      <c r="H20" s="30">
        <v>1140</v>
      </c>
      <c r="I20" s="30">
        <v>420</v>
      </c>
      <c r="J20" s="30">
        <v>519</v>
      </c>
      <c r="K20" s="30">
        <v>733</v>
      </c>
      <c r="L20" s="30">
        <v>875</v>
      </c>
      <c r="M20" s="30">
        <v>893</v>
      </c>
      <c r="N20" s="30">
        <v>905</v>
      </c>
      <c r="O20" s="30">
        <v>921</v>
      </c>
      <c r="P20" s="30">
        <v>1248</v>
      </c>
      <c r="Q20" s="30">
        <v>1113</v>
      </c>
      <c r="R20" s="30">
        <v>18573</v>
      </c>
      <c r="S20" s="40">
        <v>19501.65</v>
      </c>
      <c r="T20" s="30">
        <v>782</v>
      </c>
      <c r="U20" s="30">
        <v>739</v>
      </c>
      <c r="V20" s="30">
        <v>458</v>
      </c>
      <c r="W20" s="30">
        <v>668</v>
      </c>
      <c r="X20" s="30">
        <v>710</v>
      </c>
      <c r="Y20" s="30">
        <v>357</v>
      </c>
      <c r="Z20" s="30">
        <v>318</v>
      </c>
      <c r="AA20" s="30">
        <v>567</v>
      </c>
      <c r="AB20" s="30">
        <v>555</v>
      </c>
      <c r="AC20" s="30">
        <v>630</v>
      </c>
      <c r="AD20" s="30">
        <v>485</v>
      </c>
      <c r="AE20" s="30">
        <v>523</v>
      </c>
      <c r="AF20" s="30">
        <v>6792</v>
      </c>
      <c r="AG20" s="40">
        <v>7131.6</v>
      </c>
      <c r="AH20" s="30">
        <v>475</v>
      </c>
      <c r="AI20" s="30">
        <v>814</v>
      </c>
      <c r="AJ20" s="30">
        <v>1121</v>
      </c>
      <c r="AK20" s="30">
        <v>1476</v>
      </c>
      <c r="AL20" s="30">
        <v>1102</v>
      </c>
      <c r="AM20" s="30">
        <v>575</v>
      </c>
      <c r="AN20" s="30">
        <v>609</v>
      </c>
      <c r="AO20" s="30">
        <v>1113</v>
      </c>
      <c r="AP20" s="30">
        <v>409</v>
      </c>
      <c r="AQ20" s="30">
        <v>486</v>
      </c>
      <c r="AR20" s="30">
        <v>296</v>
      </c>
      <c r="AS20" s="30">
        <v>346</v>
      </c>
      <c r="AT20" s="33" t="s">
        <v>1513</v>
      </c>
      <c r="AU20" s="33"/>
      <c r="AV20" s="31"/>
      <c r="AW20" s="33" t="s">
        <v>1727</v>
      </c>
      <c r="AX20" s="33" t="s">
        <v>23</v>
      </c>
    </row>
    <row r="21" ht="24.95" customHeight="1" spans="1:50">
      <c r="A21" s="30" t="s">
        <v>1563</v>
      </c>
      <c r="B21" s="30">
        <v>20093958</v>
      </c>
      <c r="C21" s="31" t="s">
        <v>1733</v>
      </c>
      <c r="D21" s="31" t="s">
        <v>1734</v>
      </c>
      <c r="E21" s="32">
        <v>25</v>
      </c>
      <c r="F21" s="30">
        <v>579</v>
      </c>
      <c r="G21" s="30">
        <v>557</v>
      </c>
      <c r="H21" s="30">
        <v>453</v>
      </c>
      <c r="I21" s="30">
        <v>709</v>
      </c>
      <c r="J21" s="30">
        <v>661</v>
      </c>
      <c r="K21" s="30">
        <v>734</v>
      </c>
      <c r="L21" s="30">
        <v>697</v>
      </c>
      <c r="M21" s="30">
        <v>1032</v>
      </c>
      <c r="N21" s="30">
        <v>887</v>
      </c>
      <c r="O21" s="30">
        <v>639</v>
      </c>
      <c r="P21" s="30">
        <v>619</v>
      </c>
      <c r="Q21" s="30">
        <v>881</v>
      </c>
      <c r="R21" s="30">
        <v>8448</v>
      </c>
      <c r="S21" s="40">
        <v>8870.4</v>
      </c>
      <c r="T21" s="30">
        <v>1088</v>
      </c>
      <c r="U21" s="30">
        <v>753</v>
      </c>
      <c r="V21" s="30">
        <v>495</v>
      </c>
      <c r="W21" s="30">
        <v>524</v>
      </c>
      <c r="X21" s="30">
        <v>756</v>
      </c>
      <c r="Y21" s="30">
        <v>802</v>
      </c>
      <c r="Z21" s="30">
        <v>842</v>
      </c>
      <c r="AA21" s="30">
        <v>743</v>
      </c>
      <c r="AB21" s="30">
        <v>662</v>
      </c>
      <c r="AC21" s="30">
        <v>970</v>
      </c>
      <c r="AD21" s="30">
        <v>748</v>
      </c>
      <c r="AE21" s="30">
        <v>709</v>
      </c>
      <c r="AF21" s="30">
        <v>9092</v>
      </c>
      <c r="AG21" s="40">
        <v>9546.6</v>
      </c>
      <c r="AH21" s="30">
        <v>624</v>
      </c>
      <c r="AI21" s="30">
        <v>673</v>
      </c>
      <c r="AJ21" s="30">
        <v>485</v>
      </c>
      <c r="AK21" s="30">
        <v>837</v>
      </c>
      <c r="AL21" s="30">
        <v>799</v>
      </c>
      <c r="AM21" s="30">
        <v>784</v>
      </c>
      <c r="AN21" s="30">
        <v>705</v>
      </c>
      <c r="AO21" s="30">
        <v>461</v>
      </c>
      <c r="AP21" s="30">
        <v>625</v>
      </c>
      <c r="AQ21" s="30">
        <v>407</v>
      </c>
      <c r="AR21" s="30">
        <v>417</v>
      </c>
      <c r="AS21" s="30">
        <v>482</v>
      </c>
      <c r="AT21" s="33" t="s">
        <v>1513</v>
      </c>
      <c r="AU21" s="33"/>
      <c r="AV21" s="31" t="s">
        <v>1735</v>
      </c>
      <c r="AW21" s="33" t="s">
        <v>1736</v>
      </c>
      <c r="AX21" s="33" t="s">
        <v>253</v>
      </c>
    </row>
    <row r="22" ht="24.95" customHeight="1" spans="1:50">
      <c r="A22" s="30" t="s">
        <v>1563</v>
      </c>
      <c r="B22" s="30">
        <v>20251134</v>
      </c>
      <c r="C22" s="31" t="s">
        <v>1764</v>
      </c>
      <c r="D22" s="31" t="s">
        <v>1765</v>
      </c>
      <c r="E22" s="32">
        <v>80</v>
      </c>
      <c r="F22" s="30">
        <v>958</v>
      </c>
      <c r="G22" s="30">
        <v>622</v>
      </c>
      <c r="H22" s="30">
        <v>636</v>
      </c>
      <c r="I22" s="30">
        <v>1179</v>
      </c>
      <c r="J22" s="30">
        <v>1735</v>
      </c>
      <c r="K22" s="30">
        <v>1262</v>
      </c>
      <c r="L22" s="30">
        <v>1414</v>
      </c>
      <c r="M22" s="30">
        <v>188</v>
      </c>
      <c r="N22" s="30">
        <v>1834</v>
      </c>
      <c r="O22" s="30">
        <v>1337</v>
      </c>
      <c r="P22" s="30">
        <v>921</v>
      </c>
      <c r="Q22" s="30">
        <v>1306</v>
      </c>
      <c r="R22" s="30">
        <v>13392</v>
      </c>
      <c r="S22" s="40">
        <v>14061.6</v>
      </c>
      <c r="T22" s="30">
        <v>1135</v>
      </c>
      <c r="U22" s="30">
        <v>761</v>
      </c>
      <c r="V22" s="30">
        <v>392</v>
      </c>
      <c r="W22" s="30">
        <v>1012</v>
      </c>
      <c r="X22" s="30">
        <v>1043</v>
      </c>
      <c r="Y22" s="30">
        <v>1082</v>
      </c>
      <c r="Z22" s="30">
        <v>1116</v>
      </c>
      <c r="AA22" s="30">
        <v>132</v>
      </c>
      <c r="AB22" s="30">
        <v>407</v>
      </c>
      <c r="AC22" s="30">
        <v>995</v>
      </c>
      <c r="AD22" s="30">
        <v>886</v>
      </c>
      <c r="AE22" s="30">
        <v>1211</v>
      </c>
      <c r="AF22" s="30">
        <v>10172</v>
      </c>
      <c r="AG22" s="40">
        <v>10680.6</v>
      </c>
      <c r="AH22" s="30">
        <v>1172</v>
      </c>
      <c r="AI22" s="30">
        <v>814</v>
      </c>
      <c r="AJ22" s="30">
        <v>522</v>
      </c>
      <c r="AK22" s="30">
        <v>1055</v>
      </c>
      <c r="AL22" s="30">
        <v>1309</v>
      </c>
      <c r="AM22" s="30">
        <v>1066</v>
      </c>
      <c r="AN22" s="30">
        <v>1253</v>
      </c>
      <c r="AO22" s="30">
        <v>151</v>
      </c>
      <c r="AP22" s="30">
        <v>246</v>
      </c>
      <c r="AQ22" s="30">
        <v>1275</v>
      </c>
      <c r="AR22" s="30">
        <v>888</v>
      </c>
      <c r="AS22" s="30">
        <v>1160</v>
      </c>
      <c r="AT22" s="33" t="s">
        <v>1513</v>
      </c>
      <c r="AU22" s="33"/>
      <c r="AV22" s="31" t="s">
        <v>1766</v>
      </c>
      <c r="AW22" s="33" t="s">
        <v>1767</v>
      </c>
      <c r="AX22" s="33" t="s">
        <v>27</v>
      </c>
    </row>
    <row r="23" ht="24.95" customHeight="1" spans="1:50">
      <c r="A23" s="30" t="s">
        <v>1563</v>
      </c>
      <c r="B23" s="30">
        <v>20099220</v>
      </c>
      <c r="C23" s="31" t="s">
        <v>1806</v>
      </c>
      <c r="D23" s="31" t="s">
        <v>1807</v>
      </c>
      <c r="E23" s="32">
        <v>40</v>
      </c>
      <c r="F23" s="30">
        <v>1148</v>
      </c>
      <c r="G23" s="30">
        <v>1876</v>
      </c>
      <c r="H23" s="30">
        <v>968</v>
      </c>
      <c r="I23" s="30">
        <v>1005</v>
      </c>
      <c r="J23" s="30">
        <v>1150</v>
      </c>
      <c r="K23" s="30">
        <v>1154</v>
      </c>
      <c r="L23" s="30">
        <v>1091</v>
      </c>
      <c r="M23" s="30">
        <v>1035</v>
      </c>
      <c r="N23" s="30">
        <v>1148</v>
      </c>
      <c r="O23" s="30">
        <v>1125</v>
      </c>
      <c r="P23" s="30">
        <v>1398</v>
      </c>
      <c r="Q23" s="30">
        <v>1371</v>
      </c>
      <c r="R23" s="30">
        <v>14469</v>
      </c>
      <c r="S23" s="40">
        <v>15192.45</v>
      </c>
      <c r="T23" s="30">
        <v>1344</v>
      </c>
      <c r="U23" s="30">
        <v>1322</v>
      </c>
      <c r="V23" s="30">
        <v>1898</v>
      </c>
      <c r="W23" s="30">
        <v>1156</v>
      </c>
      <c r="X23" s="30">
        <v>1514</v>
      </c>
      <c r="Y23" s="30">
        <v>1462</v>
      </c>
      <c r="Z23" s="30">
        <v>1638</v>
      </c>
      <c r="AA23" s="30">
        <v>1292</v>
      </c>
      <c r="AB23" s="30">
        <v>1309</v>
      </c>
      <c r="AC23" s="30">
        <v>1224</v>
      </c>
      <c r="AD23" s="30">
        <v>1397</v>
      </c>
      <c r="AE23" s="30">
        <v>907</v>
      </c>
      <c r="AF23" s="30">
        <v>16463</v>
      </c>
      <c r="AG23" s="40">
        <v>17286.15</v>
      </c>
      <c r="AH23" s="30">
        <v>796</v>
      </c>
      <c r="AI23" s="30">
        <v>1060</v>
      </c>
      <c r="AJ23" s="30">
        <v>1324</v>
      </c>
      <c r="AK23" s="30">
        <v>719</v>
      </c>
      <c r="AL23" s="30">
        <v>829</v>
      </c>
      <c r="AM23" s="30">
        <v>1053</v>
      </c>
      <c r="AN23" s="30">
        <v>1162</v>
      </c>
      <c r="AO23" s="30">
        <v>1104</v>
      </c>
      <c r="AP23" s="30">
        <v>1207</v>
      </c>
      <c r="AQ23" s="30">
        <v>1266</v>
      </c>
      <c r="AR23" s="30">
        <v>1247</v>
      </c>
      <c r="AS23" s="30">
        <v>1130</v>
      </c>
      <c r="AT23" s="33" t="s">
        <v>1513</v>
      </c>
      <c r="AU23" s="33"/>
      <c r="AV23" s="31" t="s">
        <v>1808</v>
      </c>
      <c r="AW23" s="33" t="s">
        <v>1809</v>
      </c>
      <c r="AX23" s="33" t="s">
        <v>23</v>
      </c>
    </row>
    <row r="24" ht="24.95" customHeight="1" spans="1:50">
      <c r="A24" s="30" t="s">
        <v>1563</v>
      </c>
      <c r="B24" s="30">
        <v>20101048</v>
      </c>
      <c r="C24" s="31" t="s">
        <v>1810</v>
      </c>
      <c r="D24" s="31" t="s">
        <v>1811</v>
      </c>
      <c r="E24" s="32">
        <v>40</v>
      </c>
      <c r="F24" s="30">
        <v>1114</v>
      </c>
      <c r="G24" s="30">
        <v>2167</v>
      </c>
      <c r="H24" s="30">
        <v>969</v>
      </c>
      <c r="I24" s="30">
        <v>919</v>
      </c>
      <c r="J24" s="30">
        <v>1045</v>
      </c>
      <c r="K24" s="30">
        <v>1247</v>
      </c>
      <c r="L24" s="30">
        <v>1007</v>
      </c>
      <c r="M24" s="30">
        <v>987</v>
      </c>
      <c r="N24" s="30">
        <v>1154</v>
      </c>
      <c r="O24" s="30">
        <v>859</v>
      </c>
      <c r="P24" s="30">
        <v>1376</v>
      </c>
      <c r="Q24" s="30">
        <v>1384</v>
      </c>
      <c r="R24" s="30">
        <v>14228</v>
      </c>
      <c r="S24" s="40">
        <v>14939.4</v>
      </c>
      <c r="T24" s="30">
        <v>1418</v>
      </c>
      <c r="U24" s="30">
        <v>1283</v>
      </c>
      <c r="V24" s="30">
        <v>2183</v>
      </c>
      <c r="W24" s="30">
        <v>1199</v>
      </c>
      <c r="X24" s="30">
        <v>1061</v>
      </c>
      <c r="Y24" s="30">
        <v>1351</v>
      </c>
      <c r="Z24" s="30">
        <v>1018</v>
      </c>
      <c r="AA24" s="30">
        <v>769</v>
      </c>
      <c r="AB24" s="30">
        <v>1181</v>
      </c>
      <c r="AC24" s="30">
        <v>932</v>
      </c>
      <c r="AD24" s="30">
        <v>1059</v>
      </c>
      <c r="AE24" s="30">
        <v>793</v>
      </c>
      <c r="AF24" s="30">
        <v>14247</v>
      </c>
      <c r="AG24" s="40">
        <v>14959.35</v>
      </c>
      <c r="AH24" s="30">
        <v>1088</v>
      </c>
      <c r="AI24" s="30">
        <v>1378</v>
      </c>
      <c r="AJ24" s="30">
        <v>1390</v>
      </c>
      <c r="AK24" s="30">
        <v>923</v>
      </c>
      <c r="AL24" s="30">
        <v>879</v>
      </c>
      <c r="AM24" s="30">
        <v>1190</v>
      </c>
      <c r="AN24" s="30">
        <v>1331</v>
      </c>
      <c r="AO24" s="30">
        <v>1028</v>
      </c>
      <c r="AP24" s="30">
        <v>1315</v>
      </c>
      <c r="AQ24" s="30">
        <v>1459</v>
      </c>
      <c r="AR24" s="30">
        <v>1031</v>
      </c>
      <c r="AS24" s="30">
        <v>1056</v>
      </c>
      <c r="AT24" s="33" t="s">
        <v>1513</v>
      </c>
      <c r="AU24" s="33"/>
      <c r="AV24" s="31" t="s">
        <v>1812</v>
      </c>
      <c r="AW24" s="33" t="s">
        <v>1813</v>
      </c>
      <c r="AX24" s="33" t="s">
        <v>20</v>
      </c>
    </row>
    <row r="25" ht="24.95" customHeight="1" spans="1:50">
      <c r="A25" s="30" t="s">
        <v>1745</v>
      </c>
      <c r="B25" s="30">
        <v>57017102</v>
      </c>
      <c r="C25" s="31" t="s">
        <v>1746</v>
      </c>
      <c r="D25" s="31" t="s">
        <v>1747</v>
      </c>
      <c r="E25" s="32">
        <v>15</v>
      </c>
      <c r="F25" s="30">
        <v>704</v>
      </c>
      <c r="G25" s="30">
        <v>680</v>
      </c>
      <c r="H25" s="30">
        <v>927</v>
      </c>
      <c r="I25" s="30">
        <v>1116</v>
      </c>
      <c r="J25" s="30">
        <v>1035</v>
      </c>
      <c r="K25" s="30">
        <v>733</v>
      </c>
      <c r="L25" s="30">
        <v>798</v>
      </c>
      <c r="M25" s="30">
        <v>897</v>
      </c>
      <c r="N25" s="30">
        <v>834</v>
      </c>
      <c r="O25" s="30">
        <v>796</v>
      </c>
      <c r="P25" s="30">
        <v>912</v>
      </c>
      <c r="Q25" s="30">
        <v>824</v>
      </c>
      <c r="R25" s="30">
        <v>10256</v>
      </c>
      <c r="S25" s="40">
        <v>10768.8</v>
      </c>
      <c r="T25" s="30">
        <v>761</v>
      </c>
      <c r="U25" s="30">
        <v>642</v>
      </c>
      <c r="V25" s="30">
        <v>504</v>
      </c>
      <c r="W25" s="30">
        <v>787</v>
      </c>
      <c r="X25" s="30">
        <v>709</v>
      </c>
      <c r="Y25" s="30">
        <v>565</v>
      </c>
      <c r="Z25" s="30">
        <v>652</v>
      </c>
      <c r="AA25" s="30">
        <v>629</v>
      </c>
      <c r="AB25" s="30">
        <v>609</v>
      </c>
      <c r="AC25" s="30">
        <v>574</v>
      </c>
      <c r="AD25" s="30">
        <v>900</v>
      </c>
      <c r="AE25" s="30">
        <v>378</v>
      </c>
      <c r="AF25" s="30">
        <v>7710</v>
      </c>
      <c r="AG25" s="40">
        <v>8095.5</v>
      </c>
      <c r="AH25" s="30">
        <v>330</v>
      </c>
      <c r="AI25" s="30">
        <v>240</v>
      </c>
      <c r="AJ25" s="30">
        <v>350</v>
      </c>
      <c r="AK25" s="30">
        <v>315</v>
      </c>
      <c r="AL25" s="30">
        <v>411</v>
      </c>
      <c r="AM25" s="30">
        <v>476</v>
      </c>
      <c r="AN25" s="30">
        <v>449</v>
      </c>
      <c r="AO25" s="30">
        <v>621</v>
      </c>
      <c r="AP25" s="30">
        <v>696</v>
      </c>
      <c r="AQ25" s="30">
        <v>578</v>
      </c>
      <c r="AR25" s="30">
        <v>475</v>
      </c>
      <c r="AS25" s="30">
        <v>481</v>
      </c>
      <c r="AT25" s="33" t="s">
        <v>1513</v>
      </c>
      <c r="AU25" s="33"/>
      <c r="AV25" s="31" t="s">
        <v>1746</v>
      </c>
      <c r="AW25" s="33" t="s">
        <v>1748</v>
      </c>
      <c r="AX25" s="33" t="s">
        <v>23</v>
      </c>
    </row>
    <row r="26" ht="24.95" customHeight="1" spans="1:50">
      <c r="A26" s="30" t="s">
        <v>1745</v>
      </c>
      <c r="B26" s="30">
        <v>57017171</v>
      </c>
      <c r="C26" s="31" t="s">
        <v>1749</v>
      </c>
      <c r="D26" s="31" t="s">
        <v>1750</v>
      </c>
      <c r="E26" s="32">
        <v>50</v>
      </c>
      <c r="F26" s="30">
        <v>1196</v>
      </c>
      <c r="G26" s="30">
        <v>939</v>
      </c>
      <c r="H26" s="30">
        <v>1162</v>
      </c>
      <c r="I26" s="30">
        <v>1282</v>
      </c>
      <c r="J26" s="30">
        <v>1484</v>
      </c>
      <c r="K26" s="30">
        <v>1408</v>
      </c>
      <c r="L26" s="30">
        <v>1819</v>
      </c>
      <c r="M26" s="30">
        <v>1844</v>
      </c>
      <c r="N26" s="30">
        <v>2084</v>
      </c>
      <c r="O26" s="30">
        <v>2003</v>
      </c>
      <c r="P26" s="30">
        <v>2250</v>
      </c>
      <c r="Q26" s="30">
        <v>1837</v>
      </c>
      <c r="R26" s="30">
        <v>19308</v>
      </c>
      <c r="S26" s="40">
        <v>20273.4</v>
      </c>
      <c r="T26" s="30">
        <v>1872</v>
      </c>
      <c r="U26" s="30">
        <v>2166</v>
      </c>
      <c r="V26" s="30">
        <v>1452</v>
      </c>
      <c r="W26" s="30">
        <v>2179</v>
      </c>
      <c r="X26" s="30">
        <v>2624</v>
      </c>
      <c r="Y26" s="30">
        <v>2220</v>
      </c>
      <c r="Z26" s="30">
        <v>2289</v>
      </c>
      <c r="AA26" s="30">
        <v>2431</v>
      </c>
      <c r="AB26" s="30">
        <v>1758</v>
      </c>
      <c r="AC26" s="30">
        <v>1476</v>
      </c>
      <c r="AD26" s="30">
        <v>1616</v>
      </c>
      <c r="AE26" s="30">
        <v>1336</v>
      </c>
      <c r="AF26" s="30">
        <v>23419</v>
      </c>
      <c r="AG26" s="40">
        <v>24589.95</v>
      </c>
      <c r="AH26" s="30">
        <v>1559</v>
      </c>
      <c r="AI26" s="30">
        <v>1451</v>
      </c>
      <c r="AJ26" s="30">
        <v>1640</v>
      </c>
      <c r="AK26" s="30">
        <v>1540</v>
      </c>
      <c r="AL26" s="30">
        <v>1479</v>
      </c>
      <c r="AM26" s="30">
        <v>1559</v>
      </c>
      <c r="AN26" s="30">
        <v>1551</v>
      </c>
      <c r="AO26" s="30">
        <v>1688</v>
      </c>
      <c r="AP26" s="30">
        <v>1611</v>
      </c>
      <c r="AQ26" s="30">
        <v>1710</v>
      </c>
      <c r="AR26" s="30">
        <v>1643</v>
      </c>
      <c r="AS26" s="30">
        <v>1541</v>
      </c>
      <c r="AT26" s="33" t="s">
        <v>1513</v>
      </c>
      <c r="AU26" s="33"/>
      <c r="AV26" s="31"/>
      <c r="AW26" s="33" t="s">
        <v>1751</v>
      </c>
      <c r="AX26" s="33" t="s">
        <v>23</v>
      </c>
    </row>
    <row r="27" ht="24.95" customHeight="1" spans="1:50">
      <c r="A27" s="30" t="s">
        <v>1745</v>
      </c>
      <c r="B27" s="30">
        <v>57017181</v>
      </c>
      <c r="C27" s="31" t="s">
        <v>1752</v>
      </c>
      <c r="D27" s="31" t="s">
        <v>1753</v>
      </c>
      <c r="E27" s="32">
        <v>50</v>
      </c>
      <c r="F27" s="30">
        <v>1693</v>
      </c>
      <c r="G27" s="30">
        <v>1703</v>
      </c>
      <c r="H27" s="30">
        <v>1704</v>
      </c>
      <c r="I27" s="30">
        <v>1679</v>
      </c>
      <c r="J27" s="30">
        <v>1878</v>
      </c>
      <c r="K27" s="30">
        <v>1734</v>
      </c>
      <c r="L27" s="30">
        <v>1989</v>
      </c>
      <c r="M27" s="30">
        <v>1877</v>
      </c>
      <c r="N27" s="30">
        <v>1892</v>
      </c>
      <c r="O27" s="30">
        <v>1561</v>
      </c>
      <c r="P27" s="30">
        <v>1742</v>
      </c>
      <c r="Q27" s="30">
        <v>1411</v>
      </c>
      <c r="R27" s="30">
        <v>20863</v>
      </c>
      <c r="S27" s="40">
        <v>21906.15</v>
      </c>
      <c r="T27" s="30">
        <v>926</v>
      </c>
      <c r="U27" s="30">
        <v>1012</v>
      </c>
      <c r="V27" s="30">
        <v>621</v>
      </c>
      <c r="W27" s="30">
        <v>821</v>
      </c>
      <c r="X27" s="30">
        <v>1158</v>
      </c>
      <c r="Y27" s="30">
        <v>814</v>
      </c>
      <c r="Z27" s="30">
        <v>767</v>
      </c>
      <c r="AA27" s="30">
        <v>928</v>
      </c>
      <c r="AB27" s="30">
        <v>1896</v>
      </c>
      <c r="AC27" s="30">
        <v>1179</v>
      </c>
      <c r="AD27" s="30">
        <v>1211</v>
      </c>
      <c r="AE27" s="30">
        <v>1017</v>
      </c>
      <c r="AF27" s="30">
        <v>12350</v>
      </c>
      <c r="AG27" s="40">
        <v>12967.5</v>
      </c>
      <c r="AH27" s="30">
        <v>1023</v>
      </c>
      <c r="AI27" s="30">
        <v>1105</v>
      </c>
      <c r="AJ27" s="30">
        <v>881</v>
      </c>
      <c r="AK27" s="30">
        <v>803</v>
      </c>
      <c r="AL27" s="30">
        <v>1226</v>
      </c>
      <c r="AM27" s="30">
        <v>1926</v>
      </c>
      <c r="AN27" s="30">
        <v>2060</v>
      </c>
      <c r="AO27" s="30">
        <v>1639</v>
      </c>
      <c r="AP27" s="30">
        <v>1665</v>
      </c>
      <c r="AQ27" s="30">
        <v>1845</v>
      </c>
      <c r="AR27" s="30">
        <v>1189</v>
      </c>
      <c r="AS27" s="30">
        <v>984</v>
      </c>
      <c r="AT27" s="33" t="s">
        <v>1513</v>
      </c>
      <c r="AU27" s="33"/>
      <c r="AV27" s="31"/>
      <c r="AW27" s="33" t="s">
        <v>1754</v>
      </c>
      <c r="AX27" s="33" t="s">
        <v>23</v>
      </c>
    </row>
    <row r="28" ht="24.95" customHeight="1" spans="1:50">
      <c r="A28" s="30" t="s">
        <v>1745</v>
      </c>
      <c r="B28" s="30">
        <v>57017185</v>
      </c>
      <c r="C28" s="31" t="s">
        <v>1755</v>
      </c>
      <c r="D28" s="31" t="s">
        <v>1756</v>
      </c>
      <c r="E28" s="32">
        <v>50</v>
      </c>
      <c r="F28" s="30">
        <v>1643</v>
      </c>
      <c r="G28" s="30">
        <v>1375</v>
      </c>
      <c r="H28" s="30">
        <v>1644</v>
      </c>
      <c r="I28" s="30">
        <v>1702</v>
      </c>
      <c r="J28" s="30">
        <v>1886</v>
      </c>
      <c r="K28" s="30">
        <v>1786</v>
      </c>
      <c r="L28" s="30">
        <v>2038</v>
      </c>
      <c r="M28" s="30">
        <v>1734</v>
      </c>
      <c r="N28" s="30">
        <v>1900</v>
      </c>
      <c r="O28" s="30">
        <v>1636</v>
      </c>
      <c r="P28" s="30">
        <v>2195</v>
      </c>
      <c r="Q28" s="30">
        <v>2078</v>
      </c>
      <c r="R28" s="30">
        <v>21617</v>
      </c>
      <c r="S28" s="40">
        <v>22697.85</v>
      </c>
      <c r="T28" s="30">
        <v>1733</v>
      </c>
      <c r="U28" s="30">
        <v>1746</v>
      </c>
      <c r="V28" s="30">
        <v>923</v>
      </c>
      <c r="W28" s="30">
        <v>1400</v>
      </c>
      <c r="X28" s="30">
        <v>1707</v>
      </c>
      <c r="Y28" s="30">
        <v>1648</v>
      </c>
      <c r="Z28" s="30">
        <v>1537</v>
      </c>
      <c r="AA28" s="30">
        <v>1953</v>
      </c>
      <c r="AB28" s="30">
        <v>1945</v>
      </c>
      <c r="AC28" s="30">
        <v>2004</v>
      </c>
      <c r="AD28" s="30">
        <v>1995</v>
      </c>
      <c r="AE28" s="30">
        <v>1822</v>
      </c>
      <c r="AF28" s="30">
        <v>20413</v>
      </c>
      <c r="AG28" s="40">
        <v>21433.65</v>
      </c>
      <c r="AH28" s="30">
        <v>1845</v>
      </c>
      <c r="AI28" s="30">
        <v>1690</v>
      </c>
      <c r="AJ28" s="30">
        <v>1187</v>
      </c>
      <c r="AK28" s="30">
        <v>1760</v>
      </c>
      <c r="AL28" s="30">
        <v>1842</v>
      </c>
      <c r="AM28" s="30">
        <v>1746</v>
      </c>
      <c r="AN28" s="30">
        <v>1916</v>
      </c>
      <c r="AO28" s="30">
        <v>2240</v>
      </c>
      <c r="AP28" s="30">
        <v>3121</v>
      </c>
      <c r="AQ28" s="30">
        <v>3123</v>
      </c>
      <c r="AR28" s="30">
        <v>1834</v>
      </c>
      <c r="AS28" s="30">
        <v>1306</v>
      </c>
      <c r="AT28" s="33" t="s">
        <v>1513</v>
      </c>
      <c r="AU28" s="33"/>
      <c r="AV28" s="31"/>
      <c r="AW28" s="33" t="s">
        <v>1757</v>
      </c>
      <c r="AX28" s="33" t="s">
        <v>253</v>
      </c>
    </row>
    <row r="29" ht="24.95" customHeight="1" spans="1:50">
      <c r="A29" s="30" t="s">
        <v>1745</v>
      </c>
      <c r="B29" s="30">
        <v>57017895</v>
      </c>
      <c r="C29" s="31" t="s">
        <v>1758</v>
      </c>
      <c r="D29" s="31" t="s">
        <v>1759</v>
      </c>
      <c r="E29" s="32">
        <v>50</v>
      </c>
      <c r="F29" s="30">
        <v>579</v>
      </c>
      <c r="G29" s="30">
        <v>448</v>
      </c>
      <c r="H29" s="30">
        <v>530</v>
      </c>
      <c r="I29" s="30">
        <v>590</v>
      </c>
      <c r="J29" s="30">
        <v>630</v>
      </c>
      <c r="K29" s="30">
        <v>577</v>
      </c>
      <c r="L29" s="30">
        <v>589</v>
      </c>
      <c r="M29" s="30">
        <v>552</v>
      </c>
      <c r="N29" s="30">
        <v>740</v>
      </c>
      <c r="O29" s="30">
        <v>831</v>
      </c>
      <c r="P29" s="30">
        <v>729</v>
      </c>
      <c r="Q29" s="30">
        <v>723</v>
      </c>
      <c r="R29" s="30">
        <v>7518</v>
      </c>
      <c r="S29" s="40">
        <v>7893.9</v>
      </c>
      <c r="T29" s="30">
        <v>686</v>
      </c>
      <c r="U29" s="30">
        <v>700</v>
      </c>
      <c r="V29" s="30">
        <v>693</v>
      </c>
      <c r="W29" s="30">
        <v>760</v>
      </c>
      <c r="X29" s="30">
        <v>784</v>
      </c>
      <c r="Y29" s="30">
        <v>597</v>
      </c>
      <c r="Z29" s="30">
        <v>968</v>
      </c>
      <c r="AA29" s="30">
        <v>983</v>
      </c>
      <c r="AB29" s="30">
        <v>1192</v>
      </c>
      <c r="AC29" s="30">
        <v>883</v>
      </c>
      <c r="AD29" s="30">
        <v>613</v>
      </c>
      <c r="AE29" s="30">
        <v>405</v>
      </c>
      <c r="AF29" s="30">
        <v>9264</v>
      </c>
      <c r="AG29" s="40">
        <v>9727.2</v>
      </c>
      <c r="AH29" s="30">
        <v>590</v>
      </c>
      <c r="AI29" s="30">
        <v>510</v>
      </c>
      <c r="AJ29" s="30">
        <v>540</v>
      </c>
      <c r="AK29" s="30">
        <v>765</v>
      </c>
      <c r="AL29" s="30">
        <v>881</v>
      </c>
      <c r="AM29" s="30">
        <v>1153</v>
      </c>
      <c r="AN29" s="30">
        <v>1712</v>
      </c>
      <c r="AO29" s="30">
        <v>1916</v>
      </c>
      <c r="AP29" s="30">
        <v>2153</v>
      </c>
      <c r="AQ29" s="30">
        <v>3194</v>
      </c>
      <c r="AR29" s="30">
        <v>2871</v>
      </c>
      <c r="AS29" s="30">
        <v>3180</v>
      </c>
      <c r="AT29" s="33" t="s">
        <v>1513</v>
      </c>
      <c r="AU29" s="33"/>
      <c r="AV29" s="31" t="s">
        <v>1758</v>
      </c>
      <c r="AW29" s="33" t="s">
        <v>1760</v>
      </c>
      <c r="AX29" s="33" t="s">
        <v>23</v>
      </c>
    </row>
    <row r="30" ht="24.95" customHeight="1" spans="1:50">
      <c r="A30" s="30" t="s">
        <v>1745</v>
      </c>
      <c r="B30" s="30">
        <v>57017889</v>
      </c>
      <c r="C30" s="31" t="s">
        <v>1758</v>
      </c>
      <c r="D30" s="31" t="s">
        <v>1761</v>
      </c>
      <c r="E30" s="32">
        <v>50</v>
      </c>
      <c r="F30" s="30">
        <v>2931</v>
      </c>
      <c r="G30" s="30">
        <v>2592</v>
      </c>
      <c r="H30" s="30">
        <v>2633</v>
      </c>
      <c r="I30" s="30">
        <v>3282</v>
      </c>
      <c r="J30" s="30">
        <v>3925</v>
      </c>
      <c r="K30" s="30">
        <v>4641</v>
      </c>
      <c r="L30" s="30">
        <v>4652</v>
      </c>
      <c r="M30" s="30">
        <v>3359</v>
      </c>
      <c r="N30" s="30">
        <v>4044</v>
      </c>
      <c r="O30" s="30">
        <v>3703</v>
      </c>
      <c r="P30" s="30">
        <v>3797</v>
      </c>
      <c r="Q30" s="30">
        <v>3999</v>
      </c>
      <c r="R30" s="30">
        <v>43558</v>
      </c>
      <c r="S30" s="40">
        <v>45735.9</v>
      </c>
      <c r="T30" s="30">
        <v>3626</v>
      </c>
      <c r="U30" s="30">
        <v>3959</v>
      </c>
      <c r="V30" s="30">
        <v>2934</v>
      </c>
      <c r="W30" s="30">
        <v>3386</v>
      </c>
      <c r="X30" s="30">
        <v>4141</v>
      </c>
      <c r="Y30" s="30">
        <v>2896</v>
      </c>
      <c r="Z30" s="30">
        <v>3304</v>
      </c>
      <c r="AA30" s="30">
        <v>3464</v>
      </c>
      <c r="AB30" s="30">
        <v>3675</v>
      </c>
      <c r="AC30" s="30">
        <v>3597</v>
      </c>
      <c r="AD30" s="30">
        <v>3762</v>
      </c>
      <c r="AE30" s="30">
        <v>3353</v>
      </c>
      <c r="AF30" s="30">
        <v>42097</v>
      </c>
      <c r="AG30" s="40">
        <v>44201.85</v>
      </c>
      <c r="AH30" s="30">
        <v>4135</v>
      </c>
      <c r="AI30" s="30">
        <v>3457</v>
      </c>
      <c r="AJ30" s="30">
        <v>3103</v>
      </c>
      <c r="AK30" s="30">
        <v>3592</v>
      </c>
      <c r="AL30" s="30">
        <v>2631</v>
      </c>
      <c r="AM30" s="30">
        <v>3006</v>
      </c>
      <c r="AN30" s="30">
        <v>2884</v>
      </c>
      <c r="AO30" s="30">
        <v>3002</v>
      </c>
      <c r="AP30" s="30">
        <v>3616</v>
      </c>
      <c r="AQ30" s="30">
        <v>4117</v>
      </c>
      <c r="AR30" s="30">
        <v>3009</v>
      </c>
      <c r="AS30" s="30">
        <v>2935</v>
      </c>
      <c r="AT30" s="33" t="s">
        <v>1513</v>
      </c>
      <c r="AU30" s="33"/>
      <c r="AV30" s="31" t="s">
        <v>1758</v>
      </c>
      <c r="AW30" s="33" t="s">
        <v>1760</v>
      </c>
      <c r="AX30" s="33" t="s">
        <v>23</v>
      </c>
    </row>
    <row r="31" ht="24.95" customHeight="1" spans="1:50">
      <c r="A31" s="30" t="s">
        <v>1745</v>
      </c>
      <c r="B31" s="30">
        <v>57023956</v>
      </c>
      <c r="C31" s="31" t="s">
        <v>1772</v>
      </c>
      <c r="D31" s="31" t="s">
        <v>1773</v>
      </c>
      <c r="E31" s="32">
        <v>80</v>
      </c>
      <c r="F31" s="30">
        <v>836</v>
      </c>
      <c r="G31" s="30">
        <v>519</v>
      </c>
      <c r="H31" s="30">
        <v>689</v>
      </c>
      <c r="I31" s="30">
        <v>807</v>
      </c>
      <c r="J31" s="30">
        <v>966</v>
      </c>
      <c r="K31" s="30">
        <v>971</v>
      </c>
      <c r="L31" s="30">
        <v>1054</v>
      </c>
      <c r="M31" s="30">
        <v>346</v>
      </c>
      <c r="N31" s="30">
        <v>665</v>
      </c>
      <c r="O31" s="30">
        <v>1116</v>
      </c>
      <c r="P31" s="30">
        <v>993</v>
      </c>
      <c r="Q31" s="30">
        <v>1004</v>
      </c>
      <c r="R31" s="30">
        <v>9966</v>
      </c>
      <c r="S31" s="40">
        <v>10464.3</v>
      </c>
      <c r="T31" s="30">
        <v>898</v>
      </c>
      <c r="U31" s="30">
        <v>756</v>
      </c>
      <c r="V31" s="30">
        <v>476</v>
      </c>
      <c r="W31" s="30">
        <v>1102</v>
      </c>
      <c r="X31" s="30">
        <v>1055</v>
      </c>
      <c r="Y31" s="30">
        <v>1135</v>
      </c>
      <c r="Z31" s="30">
        <v>1039</v>
      </c>
      <c r="AA31" s="30">
        <v>270</v>
      </c>
      <c r="AB31" s="30">
        <v>316</v>
      </c>
      <c r="AC31" s="30">
        <v>1231</v>
      </c>
      <c r="AD31" s="30">
        <v>1418</v>
      </c>
      <c r="AE31" s="30">
        <v>1353</v>
      </c>
      <c r="AF31" s="30">
        <v>11049</v>
      </c>
      <c r="AG31" s="40">
        <v>11601.45</v>
      </c>
      <c r="AH31" s="30">
        <v>1212</v>
      </c>
      <c r="AI31" s="30">
        <v>1117</v>
      </c>
      <c r="AJ31" s="30">
        <v>817</v>
      </c>
      <c r="AK31" s="30">
        <v>1371</v>
      </c>
      <c r="AL31" s="30">
        <v>1325</v>
      </c>
      <c r="AM31" s="30">
        <v>1317</v>
      </c>
      <c r="AN31" s="30">
        <v>1623</v>
      </c>
      <c r="AO31" s="30">
        <v>513</v>
      </c>
      <c r="AP31" s="30">
        <v>284</v>
      </c>
      <c r="AQ31" s="30">
        <v>1066</v>
      </c>
      <c r="AR31" s="30">
        <v>1223</v>
      </c>
      <c r="AS31" s="30">
        <v>875</v>
      </c>
      <c r="AT31" s="33" t="s">
        <v>1513</v>
      </c>
      <c r="AU31" s="33"/>
      <c r="AV31" s="31"/>
      <c r="AW31" s="33" t="s">
        <v>1774</v>
      </c>
      <c r="AX31" s="33" t="s">
        <v>27</v>
      </c>
    </row>
    <row r="32" ht="24.95" customHeight="1" spans="1:50">
      <c r="A32" s="30" t="s">
        <v>1745</v>
      </c>
      <c r="B32" s="30">
        <v>57023292</v>
      </c>
      <c r="C32" s="31" t="s">
        <v>1775</v>
      </c>
      <c r="D32" s="31" t="s">
        <v>1776</v>
      </c>
      <c r="E32" s="32">
        <v>80</v>
      </c>
      <c r="F32" s="30">
        <v>2888</v>
      </c>
      <c r="G32" s="30">
        <v>1684</v>
      </c>
      <c r="H32" s="30">
        <v>1924</v>
      </c>
      <c r="I32" s="30">
        <v>1095</v>
      </c>
      <c r="J32" s="30">
        <v>2153</v>
      </c>
      <c r="K32" s="30">
        <v>2756</v>
      </c>
      <c r="L32" s="30">
        <v>3178</v>
      </c>
      <c r="M32" s="30">
        <v>2893</v>
      </c>
      <c r="N32" s="30">
        <v>3736</v>
      </c>
      <c r="O32" s="30">
        <v>2857</v>
      </c>
      <c r="P32" s="30">
        <v>2477</v>
      </c>
      <c r="Q32" s="30">
        <v>2703</v>
      </c>
      <c r="R32" s="30">
        <v>30344</v>
      </c>
      <c r="S32" s="40">
        <v>31861.2</v>
      </c>
      <c r="T32" s="30">
        <v>2486</v>
      </c>
      <c r="U32" s="30">
        <v>2641</v>
      </c>
      <c r="V32" s="30">
        <v>1367</v>
      </c>
      <c r="W32" s="30">
        <v>1796</v>
      </c>
      <c r="X32" s="30">
        <v>2103</v>
      </c>
      <c r="Y32" s="30">
        <v>2585</v>
      </c>
      <c r="Z32" s="30">
        <v>2600</v>
      </c>
      <c r="AA32" s="30">
        <v>2824</v>
      </c>
      <c r="AB32" s="30">
        <v>2464</v>
      </c>
      <c r="AC32" s="30">
        <v>2494</v>
      </c>
      <c r="AD32" s="30">
        <v>2497</v>
      </c>
      <c r="AE32" s="30">
        <v>1815</v>
      </c>
      <c r="AF32" s="30">
        <v>27672</v>
      </c>
      <c r="AG32" s="40">
        <v>29055.6</v>
      </c>
      <c r="AH32" s="30">
        <v>2815</v>
      </c>
      <c r="AI32" s="30">
        <v>1908</v>
      </c>
      <c r="AJ32" s="30">
        <v>1283</v>
      </c>
      <c r="AK32" s="30">
        <v>2227</v>
      </c>
      <c r="AL32" s="30">
        <v>2033</v>
      </c>
      <c r="AM32" s="30">
        <v>1866</v>
      </c>
      <c r="AN32" s="30">
        <v>2501</v>
      </c>
      <c r="AO32" s="30">
        <v>2119</v>
      </c>
      <c r="AP32" s="30">
        <v>2156</v>
      </c>
      <c r="AQ32" s="30">
        <v>2301</v>
      </c>
      <c r="AR32" s="30">
        <v>2354</v>
      </c>
      <c r="AS32" s="30">
        <v>3382</v>
      </c>
      <c r="AT32" s="33" t="s">
        <v>1513</v>
      </c>
      <c r="AU32" s="33"/>
      <c r="AV32" s="31"/>
      <c r="AW32" s="33" t="s">
        <v>1777</v>
      </c>
      <c r="AX32" s="33" t="s">
        <v>23</v>
      </c>
    </row>
    <row r="33" ht="24.95" customHeight="1" spans="1:50">
      <c r="A33" s="30" t="s">
        <v>1745</v>
      </c>
      <c r="B33" s="30">
        <v>57022917</v>
      </c>
      <c r="C33" s="31" t="s">
        <v>1778</v>
      </c>
      <c r="D33" s="31" t="s">
        <v>1779</v>
      </c>
      <c r="E33" s="32">
        <v>50</v>
      </c>
      <c r="F33" s="30">
        <v>1013</v>
      </c>
      <c r="G33" s="30">
        <v>792</v>
      </c>
      <c r="H33" s="30">
        <v>928</v>
      </c>
      <c r="I33" s="30">
        <v>1020</v>
      </c>
      <c r="J33" s="30">
        <v>1170</v>
      </c>
      <c r="K33" s="30">
        <v>1097</v>
      </c>
      <c r="L33" s="30">
        <v>1403</v>
      </c>
      <c r="M33" s="30">
        <v>1131</v>
      </c>
      <c r="N33" s="30">
        <v>1363</v>
      </c>
      <c r="O33" s="30">
        <v>1220</v>
      </c>
      <c r="P33" s="30">
        <v>1377</v>
      </c>
      <c r="Q33" s="30">
        <v>1544</v>
      </c>
      <c r="R33" s="30">
        <v>14058</v>
      </c>
      <c r="S33" s="40">
        <v>14760.9</v>
      </c>
      <c r="T33" s="30">
        <v>1221</v>
      </c>
      <c r="U33" s="30">
        <v>1176</v>
      </c>
      <c r="V33" s="30">
        <v>553</v>
      </c>
      <c r="W33" s="30">
        <v>1143</v>
      </c>
      <c r="X33" s="30">
        <v>1421</v>
      </c>
      <c r="Y33" s="30">
        <v>1134</v>
      </c>
      <c r="Z33" s="30">
        <v>1288</v>
      </c>
      <c r="AA33" s="30">
        <v>1366</v>
      </c>
      <c r="AB33" s="30">
        <v>1219</v>
      </c>
      <c r="AC33" s="30">
        <v>1312</v>
      </c>
      <c r="AD33" s="30">
        <v>1306</v>
      </c>
      <c r="AE33" s="30">
        <v>905</v>
      </c>
      <c r="AF33" s="30">
        <v>14044</v>
      </c>
      <c r="AG33" s="40">
        <v>14746.2</v>
      </c>
      <c r="AH33" s="30">
        <v>1052</v>
      </c>
      <c r="AI33" s="30">
        <v>762</v>
      </c>
      <c r="AJ33" s="30">
        <v>490</v>
      </c>
      <c r="AK33" s="30">
        <v>923</v>
      </c>
      <c r="AL33" s="30">
        <v>1035</v>
      </c>
      <c r="AM33" s="30">
        <v>971</v>
      </c>
      <c r="AN33" s="30">
        <v>1206</v>
      </c>
      <c r="AO33" s="30">
        <v>1028</v>
      </c>
      <c r="AP33" s="30">
        <v>1024</v>
      </c>
      <c r="AQ33" s="30">
        <v>970</v>
      </c>
      <c r="AR33" s="30">
        <v>967</v>
      </c>
      <c r="AS33" s="30">
        <v>889</v>
      </c>
      <c r="AT33" s="33" t="s">
        <v>1513</v>
      </c>
      <c r="AU33" s="33"/>
      <c r="AV33" s="31"/>
      <c r="AW33" s="33" t="s">
        <v>1780</v>
      </c>
      <c r="AX33" s="33" t="s">
        <v>23</v>
      </c>
    </row>
    <row r="34" ht="24.95" customHeight="1" spans="1:50">
      <c r="A34" s="30" t="s">
        <v>1745</v>
      </c>
      <c r="B34" s="30">
        <v>57017160</v>
      </c>
      <c r="C34" s="31" t="s">
        <v>1842</v>
      </c>
      <c r="D34" s="31" t="s">
        <v>1843</v>
      </c>
      <c r="E34" s="32">
        <v>25</v>
      </c>
      <c r="F34" s="30">
        <v>852</v>
      </c>
      <c r="G34" s="30">
        <v>660</v>
      </c>
      <c r="H34" s="30">
        <v>508</v>
      </c>
      <c r="I34" s="30">
        <v>709</v>
      </c>
      <c r="J34" s="30">
        <v>891</v>
      </c>
      <c r="K34" s="30">
        <v>891</v>
      </c>
      <c r="L34" s="30">
        <v>997</v>
      </c>
      <c r="M34" s="30">
        <v>973</v>
      </c>
      <c r="N34" s="30">
        <v>1081</v>
      </c>
      <c r="O34" s="30">
        <v>989</v>
      </c>
      <c r="P34" s="30">
        <v>824</v>
      </c>
      <c r="Q34" s="30">
        <v>858</v>
      </c>
      <c r="R34" s="30">
        <v>10233</v>
      </c>
      <c r="S34" s="40">
        <v>10744.65</v>
      </c>
      <c r="T34" s="30">
        <v>769</v>
      </c>
      <c r="U34" s="30">
        <v>973</v>
      </c>
      <c r="V34" s="30">
        <v>207</v>
      </c>
      <c r="W34" s="30">
        <v>700</v>
      </c>
      <c r="X34" s="30">
        <v>892</v>
      </c>
      <c r="Y34" s="30">
        <v>763</v>
      </c>
      <c r="Z34" s="30">
        <v>800</v>
      </c>
      <c r="AA34" s="30">
        <v>1206</v>
      </c>
      <c r="AB34" s="30">
        <v>1018</v>
      </c>
      <c r="AC34" s="30">
        <v>973</v>
      </c>
      <c r="AD34" s="30">
        <v>948</v>
      </c>
      <c r="AE34" s="30">
        <v>796</v>
      </c>
      <c r="AF34" s="30">
        <v>10045</v>
      </c>
      <c r="AG34" s="40">
        <v>10547.25</v>
      </c>
      <c r="AH34" s="30">
        <v>911</v>
      </c>
      <c r="AI34" s="30">
        <v>848</v>
      </c>
      <c r="AJ34" s="30">
        <v>284</v>
      </c>
      <c r="AK34" s="30">
        <v>773</v>
      </c>
      <c r="AL34" s="30">
        <v>883</v>
      </c>
      <c r="AM34" s="30">
        <v>765</v>
      </c>
      <c r="AN34" s="30">
        <v>763</v>
      </c>
      <c r="AO34" s="30">
        <v>811</v>
      </c>
      <c r="AP34" s="30">
        <v>866</v>
      </c>
      <c r="AQ34" s="30">
        <v>847</v>
      </c>
      <c r="AR34" s="30">
        <v>663</v>
      </c>
      <c r="AS34" s="30">
        <v>822</v>
      </c>
      <c r="AT34" s="33" t="s">
        <v>1513</v>
      </c>
      <c r="AU34" s="33"/>
      <c r="AV34" s="31"/>
      <c r="AW34" s="33" t="s">
        <v>1844</v>
      </c>
      <c r="AX34" s="33" t="s">
        <v>23</v>
      </c>
    </row>
    <row r="35" ht="24.95" customHeight="1" spans="1:50">
      <c r="A35" s="30" t="s">
        <v>1745</v>
      </c>
      <c r="B35" s="30">
        <v>57024370</v>
      </c>
      <c r="C35" s="31" t="s">
        <v>1845</v>
      </c>
      <c r="D35" s="31" t="s">
        <v>1846</v>
      </c>
      <c r="E35" s="32">
        <v>25</v>
      </c>
      <c r="F35" s="30">
        <v>753</v>
      </c>
      <c r="G35" s="30">
        <v>592</v>
      </c>
      <c r="H35" s="30">
        <v>651</v>
      </c>
      <c r="I35" s="30">
        <v>696</v>
      </c>
      <c r="J35" s="30">
        <v>775</v>
      </c>
      <c r="K35" s="30">
        <v>734</v>
      </c>
      <c r="L35" s="30">
        <v>874</v>
      </c>
      <c r="M35" s="30">
        <v>709</v>
      </c>
      <c r="N35" s="30">
        <v>757</v>
      </c>
      <c r="O35" s="30">
        <v>758</v>
      </c>
      <c r="P35" s="30">
        <v>725</v>
      </c>
      <c r="Q35" s="30">
        <v>894</v>
      </c>
      <c r="R35" s="30">
        <v>8918</v>
      </c>
      <c r="S35" s="40">
        <v>9363.9</v>
      </c>
      <c r="T35" s="30">
        <v>805</v>
      </c>
      <c r="U35" s="30">
        <v>940</v>
      </c>
      <c r="V35" s="30">
        <v>522</v>
      </c>
      <c r="W35" s="30">
        <v>777</v>
      </c>
      <c r="X35" s="30">
        <v>937</v>
      </c>
      <c r="Y35" s="30">
        <v>796</v>
      </c>
      <c r="Z35" s="30">
        <v>850</v>
      </c>
      <c r="AA35" s="30">
        <v>1021</v>
      </c>
      <c r="AB35" s="30">
        <v>1120</v>
      </c>
      <c r="AC35" s="30">
        <v>811</v>
      </c>
      <c r="AD35" s="30">
        <v>1075</v>
      </c>
      <c r="AE35" s="30">
        <v>874</v>
      </c>
      <c r="AF35" s="30">
        <v>10528</v>
      </c>
      <c r="AG35" s="40">
        <v>11054.4</v>
      </c>
      <c r="AH35" s="30">
        <v>867</v>
      </c>
      <c r="AI35" s="30">
        <v>860</v>
      </c>
      <c r="AJ35" s="30">
        <v>606</v>
      </c>
      <c r="AK35" s="30">
        <v>990</v>
      </c>
      <c r="AL35" s="30">
        <v>948</v>
      </c>
      <c r="AM35" s="30">
        <v>838</v>
      </c>
      <c r="AN35" s="30">
        <v>1493</v>
      </c>
      <c r="AO35" s="30">
        <v>1276</v>
      </c>
      <c r="AP35" s="30">
        <v>1283</v>
      </c>
      <c r="AQ35" s="30">
        <v>1459</v>
      </c>
      <c r="AR35" s="30">
        <v>1363</v>
      </c>
      <c r="AS35" s="30">
        <v>1524</v>
      </c>
      <c r="AT35" s="33" t="s">
        <v>1513</v>
      </c>
      <c r="AU35" s="33"/>
      <c r="AV35" s="31"/>
      <c r="AW35" s="33" t="s">
        <v>1757</v>
      </c>
      <c r="AX35" s="33" t="s">
        <v>253</v>
      </c>
    </row>
    <row r="36" ht="24.95" customHeight="1" spans="1:50">
      <c r="A36" s="30" t="s">
        <v>1640</v>
      </c>
      <c r="B36" s="30">
        <v>20251005</v>
      </c>
      <c r="C36" s="31" t="s">
        <v>1641</v>
      </c>
      <c r="D36" s="31" t="s">
        <v>1642</v>
      </c>
      <c r="E36" s="32">
        <v>25</v>
      </c>
      <c r="F36" s="30">
        <v>617</v>
      </c>
      <c r="G36" s="30">
        <v>503</v>
      </c>
      <c r="H36" s="30">
        <v>542</v>
      </c>
      <c r="I36" s="30">
        <v>610</v>
      </c>
      <c r="J36" s="30">
        <v>612</v>
      </c>
      <c r="K36" s="30">
        <v>590</v>
      </c>
      <c r="L36" s="30">
        <v>1215</v>
      </c>
      <c r="M36" s="30">
        <v>1837</v>
      </c>
      <c r="N36" s="30">
        <v>2228</v>
      </c>
      <c r="O36" s="30">
        <v>2222</v>
      </c>
      <c r="P36" s="30">
        <v>2395</v>
      </c>
      <c r="Q36" s="30">
        <v>2530</v>
      </c>
      <c r="R36" s="30">
        <v>15901</v>
      </c>
      <c r="S36" s="40">
        <v>16696.05</v>
      </c>
      <c r="T36" s="30">
        <v>2248</v>
      </c>
      <c r="U36" s="30">
        <v>2391</v>
      </c>
      <c r="V36" s="30">
        <v>691</v>
      </c>
      <c r="W36" s="30">
        <v>334</v>
      </c>
      <c r="X36" s="30">
        <v>386</v>
      </c>
      <c r="Y36" s="30">
        <v>340</v>
      </c>
      <c r="Z36" s="30">
        <v>359</v>
      </c>
      <c r="AA36" s="30">
        <v>408</v>
      </c>
      <c r="AB36" s="30">
        <v>418</v>
      </c>
      <c r="AC36" s="30">
        <v>408</v>
      </c>
      <c r="AD36" s="30">
        <v>421</v>
      </c>
      <c r="AE36" s="30">
        <v>365</v>
      </c>
      <c r="AF36" s="30">
        <v>8769</v>
      </c>
      <c r="AG36" s="40">
        <v>9207.45</v>
      </c>
      <c r="AH36" s="30">
        <v>370</v>
      </c>
      <c r="AI36" s="30">
        <v>205</v>
      </c>
      <c r="AJ36" s="30">
        <v>277</v>
      </c>
      <c r="AK36" s="30">
        <v>338</v>
      </c>
      <c r="AL36" s="30">
        <v>334</v>
      </c>
      <c r="AM36" s="30">
        <v>318</v>
      </c>
      <c r="AN36" s="30">
        <v>434</v>
      </c>
      <c r="AO36" s="30">
        <v>530</v>
      </c>
      <c r="AP36" s="30">
        <v>197</v>
      </c>
      <c r="AQ36" s="30">
        <v>232</v>
      </c>
      <c r="AR36" s="30">
        <v>177</v>
      </c>
      <c r="AS36" s="30">
        <v>204</v>
      </c>
      <c r="AT36" s="33" t="s">
        <v>1513</v>
      </c>
      <c r="AU36" s="33"/>
      <c r="AV36" s="31" t="s">
        <v>1641</v>
      </c>
      <c r="AW36" s="33" t="s">
        <v>1643</v>
      </c>
      <c r="AX36" s="33" t="s">
        <v>23</v>
      </c>
    </row>
    <row r="37" ht="24.95" customHeight="1" spans="1:50">
      <c r="A37" s="30" t="s">
        <v>1640</v>
      </c>
      <c r="B37" s="30">
        <v>20251025</v>
      </c>
      <c r="C37" s="31" t="s">
        <v>1644</v>
      </c>
      <c r="D37" s="31" t="s">
        <v>1645</v>
      </c>
      <c r="E37" s="32">
        <v>25</v>
      </c>
      <c r="F37" s="30">
        <v>544</v>
      </c>
      <c r="G37" s="30">
        <v>278</v>
      </c>
      <c r="H37" s="30">
        <v>368</v>
      </c>
      <c r="I37" s="30">
        <v>586</v>
      </c>
      <c r="J37" s="30">
        <v>612</v>
      </c>
      <c r="K37" s="30">
        <v>579</v>
      </c>
      <c r="L37" s="30">
        <v>619</v>
      </c>
      <c r="M37" s="30">
        <v>587</v>
      </c>
      <c r="N37" s="30">
        <v>658</v>
      </c>
      <c r="O37" s="30">
        <v>608</v>
      </c>
      <c r="P37" s="30">
        <v>921</v>
      </c>
      <c r="Q37" s="30">
        <v>1028</v>
      </c>
      <c r="R37" s="30">
        <v>7388</v>
      </c>
      <c r="S37" s="40">
        <v>7757.4</v>
      </c>
      <c r="T37" s="30">
        <v>978</v>
      </c>
      <c r="U37" s="30">
        <v>762</v>
      </c>
      <c r="V37" s="30">
        <v>82</v>
      </c>
      <c r="W37" s="30">
        <v>744</v>
      </c>
      <c r="X37" s="30">
        <v>1036</v>
      </c>
      <c r="Y37" s="30">
        <v>938</v>
      </c>
      <c r="Z37" s="30">
        <v>910</v>
      </c>
      <c r="AA37" s="30">
        <v>840</v>
      </c>
      <c r="AB37" s="30">
        <v>862</v>
      </c>
      <c r="AC37" s="30">
        <v>880</v>
      </c>
      <c r="AD37" s="30">
        <v>800</v>
      </c>
      <c r="AE37" s="30">
        <v>679</v>
      </c>
      <c r="AF37" s="30">
        <v>9511</v>
      </c>
      <c r="AG37" s="40">
        <v>9986.55</v>
      </c>
      <c r="AH37" s="30">
        <v>630</v>
      </c>
      <c r="AI37" s="30">
        <v>420</v>
      </c>
      <c r="AJ37" s="30">
        <v>256</v>
      </c>
      <c r="AK37" s="30">
        <v>669</v>
      </c>
      <c r="AL37" s="30">
        <v>668</v>
      </c>
      <c r="AM37" s="30">
        <v>877</v>
      </c>
      <c r="AN37" s="30">
        <v>588</v>
      </c>
      <c r="AO37" s="30">
        <v>995</v>
      </c>
      <c r="AP37" s="30">
        <v>917</v>
      </c>
      <c r="AQ37" s="30">
        <v>929</v>
      </c>
      <c r="AR37" s="30">
        <v>797</v>
      </c>
      <c r="AS37" s="30">
        <v>754</v>
      </c>
      <c r="AT37" s="33" t="s">
        <v>1513</v>
      </c>
      <c r="AU37" s="33"/>
      <c r="AV37" s="31" t="s">
        <v>1646</v>
      </c>
      <c r="AW37" s="33" t="s">
        <v>1647</v>
      </c>
      <c r="AX37" s="33" t="s">
        <v>23</v>
      </c>
    </row>
    <row r="38" ht="24.95" customHeight="1" spans="1:50">
      <c r="A38" s="30" t="s">
        <v>1640</v>
      </c>
      <c r="B38" s="30">
        <v>20251067</v>
      </c>
      <c r="C38" s="31" t="s">
        <v>1648</v>
      </c>
      <c r="D38" s="31" t="s">
        <v>1649</v>
      </c>
      <c r="E38" s="32">
        <v>80</v>
      </c>
      <c r="F38" s="30">
        <v>1661</v>
      </c>
      <c r="G38" s="30">
        <v>1576</v>
      </c>
      <c r="H38" s="30">
        <v>723</v>
      </c>
      <c r="I38" s="30">
        <v>972</v>
      </c>
      <c r="J38" s="30">
        <v>1214</v>
      </c>
      <c r="K38" s="30">
        <v>1476</v>
      </c>
      <c r="L38" s="30">
        <v>2563</v>
      </c>
      <c r="M38" s="30">
        <v>1646</v>
      </c>
      <c r="N38" s="30">
        <v>2318</v>
      </c>
      <c r="O38" s="30">
        <v>4680</v>
      </c>
      <c r="P38" s="30">
        <v>3561</v>
      </c>
      <c r="Q38" s="30">
        <v>3308</v>
      </c>
      <c r="R38" s="30">
        <v>25698</v>
      </c>
      <c r="S38" s="40">
        <v>26982.9</v>
      </c>
      <c r="T38" s="30">
        <v>2022</v>
      </c>
      <c r="U38" s="30">
        <v>1672</v>
      </c>
      <c r="V38" s="30">
        <v>1117</v>
      </c>
      <c r="W38" s="30">
        <v>1576</v>
      </c>
      <c r="X38" s="30">
        <v>2302</v>
      </c>
      <c r="Y38" s="30">
        <v>2242</v>
      </c>
      <c r="Z38" s="30">
        <v>2303</v>
      </c>
      <c r="AA38" s="30">
        <v>1762</v>
      </c>
      <c r="AB38" s="30">
        <v>1816</v>
      </c>
      <c r="AC38" s="30">
        <v>3564</v>
      </c>
      <c r="AD38" s="30">
        <v>4155</v>
      </c>
      <c r="AE38" s="30">
        <v>3707</v>
      </c>
      <c r="AF38" s="30">
        <v>28238</v>
      </c>
      <c r="AG38" s="40">
        <v>29649.9</v>
      </c>
      <c r="AH38" s="30">
        <v>3019</v>
      </c>
      <c r="AI38" s="30">
        <v>1793</v>
      </c>
      <c r="AJ38" s="30">
        <v>1367</v>
      </c>
      <c r="AK38" s="30">
        <v>1920</v>
      </c>
      <c r="AL38" s="30">
        <v>1922</v>
      </c>
      <c r="AM38" s="30">
        <v>1549</v>
      </c>
      <c r="AN38" s="30">
        <v>2741</v>
      </c>
      <c r="AO38" s="30">
        <v>1332</v>
      </c>
      <c r="AP38" s="30">
        <v>1656</v>
      </c>
      <c r="AQ38" s="30">
        <v>2192</v>
      </c>
      <c r="AR38" s="30">
        <v>1491</v>
      </c>
      <c r="AS38" s="30">
        <v>1844</v>
      </c>
      <c r="AT38" s="33" t="s">
        <v>1513</v>
      </c>
      <c r="AU38" s="33"/>
      <c r="AV38" s="31" t="s">
        <v>1648</v>
      </c>
      <c r="AW38" s="33" t="s">
        <v>1650</v>
      </c>
      <c r="AX38" s="33" t="s">
        <v>27</v>
      </c>
    </row>
    <row r="39" ht="24.95" customHeight="1" spans="1:50">
      <c r="A39" s="30" t="s">
        <v>1640</v>
      </c>
      <c r="B39" s="30">
        <v>20251103</v>
      </c>
      <c r="C39" s="31" t="s">
        <v>1651</v>
      </c>
      <c r="D39" s="31" t="s">
        <v>1652</v>
      </c>
      <c r="E39" s="32">
        <v>80</v>
      </c>
      <c r="F39" s="30">
        <v>8503</v>
      </c>
      <c r="G39" s="30">
        <v>6388</v>
      </c>
      <c r="H39" s="30">
        <v>5045</v>
      </c>
      <c r="I39" s="30">
        <v>6219</v>
      </c>
      <c r="J39" s="30">
        <v>6239</v>
      </c>
      <c r="K39" s="30">
        <v>6671</v>
      </c>
      <c r="L39" s="30">
        <v>7277</v>
      </c>
      <c r="M39" s="30">
        <v>6726</v>
      </c>
      <c r="N39" s="30">
        <v>8813</v>
      </c>
      <c r="O39" s="30">
        <v>9346</v>
      </c>
      <c r="P39" s="30">
        <v>8474</v>
      </c>
      <c r="Q39" s="30">
        <v>10156</v>
      </c>
      <c r="R39" s="30">
        <v>89857</v>
      </c>
      <c r="S39" s="40">
        <v>94349.85</v>
      </c>
      <c r="T39" s="30">
        <v>9479</v>
      </c>
      <c r="U39" s="30">
        <v>10185</v>
      </c>
      <c r="V39" s="30">
        <v>7386</v>
      </c>
      <c r="W39" s="30">
        <v>9725</v>
      </c>
      <c r="X39" s="30">
        <v>10497</v>
      </c>
      <c r="Y39" s="30">
        <v>8599</v>
      </c>
      <c r="Z39" s="30">
        <v>9188</v>
      </c>
      <c r="AA39" s="30">
        <v>8575</v>
      </c>
      <c r="AB39" s="30">
        <v>8378</v>
      </c>
      <c r="AC39" s="30">
        <v>9148</v>
      </c>
      <c r="AD39" s="30">
        <v>9467</v>
      </c>
      <c r="AE39" s="30">
        <v>6859</v>
      </c>
      <c r="AF39" s="30">
        <v>107486</v>
      </c>
      <c r="AG39" s="40">
        <v>112860.3</v>
      </c>
      <c r="AH39" s="30">
        <v>6725</v>
      </c>
      <c r="AI39" s="30">
        <v>6805</v>
      </c>
      <c r="AJ39" s="30">
        <v>6615</v>
      </c>
      <c r="AK39" s="30">
        <v>8562</v>
      </c>
      <c r="AL39" s="30">
        <v>9872</v>
      </c>
      <c r="AM39" s="30">
        <v>16072</v>
      </c>
      <c r="AN39" s="30">
        <v>6132</v>
      </c>
      <c r="AO39" s="30">
        <v>9806</v>
      </c>
      <c r="AP39" s="30">
        <v>12320</v>
      </c>
      <c r="AQ39" s="30">
        <v>13659</v>
      </c>
      <c r="AR39" s="30">
        <v>11946</v>
      </c>
      <c r="AS39" s="30">
        <v>12883</v>
      </c>
      <c r="AT39" s="33" t="s">
        <v>1513</v>
      </c>
      <c r="AU39" s="33"/>
      <c r="AV39" s="31" t="s">
        <v>1651</v>
      </c>
      <c r="AW39" s="33" t="s">
        <v>1653</v>
      </c>
      <c r="AX39" s="33" t="s">
        <v>23</v>
      </c>
    </row>
    <row r="40" ht="24.95" customHeight="1" spans="1:50">
      <c r="A40" s="30" t="s">
        <v>1640</v>
      </c>
      <c r="B40" s="30">
        <v>20251174</v>
      </c>
      <c r="C40" s="31" t="s">
        <v>1668</v>
      </c>
      <c r="D40" s="31" t="s">
        <v>1669</v>
      </c>
      <c r="E40" s="32">
        <v>50</v>
      </c>
      <c r="F40" s="30">
        <v>16297</v>
      </c>
      <c r="G40" s="30">
        <v>11657</v>
      </c>
      <c r="H40" s="30">
        <v>9848</v>
      </c>
      <c r="I40" s="30">
        <v>15131</v>
      </c>
      <c r="J40" s="30">
        <v>13573</v>
      </c>
      <c r="K40" s="30">
        <v>10690</v>
      </c>
      <c r="L40" s="30">
        <v>10643</v>
      </c>
      <c r="M40" s="30">
        <v>10158</v>
      </c>
      <c r="N40" s="30">
        <v>11056</v>
      </c>
      <c r="O40" s="30">
        <v>12691</v>
      </c>
      <c r="P40" s="30">
        <v>14015</v>
      </c>
      <c r="Q40" s="30">
        <v>15168</v>
      </c>
      <c r="R40" s="30">
        <v>150927</v>
      </c>
      <c r="S40" s="40">
        <v>158473.35</v>
      </c>
      <c r="T40" s="30">
        <v>12487</v>
      </c>
      <c r="U40" s="30">
        <v>10403</v>
      </c>
      <c r="V40" s="30">
        <v>5441</v>
      </c>
      <c r="W40" s="30">
        <v>9670</v>
      </c>
      <c r="X40" s="30">
        <v>9803</v>
      </c>
      <c r="Y40" s="30">
        <v>10596</v>
      </c>
      <c r="Z40" s="30">
        <v>9926</v>
      </c>
      <c r="AA40" s="30">
        <v>11205</v>
      </c>
      <c r="AB40" s="30">
        <v>8733</v>
      </c>
      <c r="AC40" s="30">
        <v>10539</v>
      </c>
      <c r="AD40" s="30">
        <v>10436</v>
      </c>
      <c r="AE40" s="30">
        <v>9382</v>
      </c>
      <c r="AF40" s="30">
        <v>118621</v>
      </c>
      <c r="AG40" s="40">
        <v>124552.05</v>
      </c>
      <c r="AH40" s="30">
        <v>8085</v>
      </c>
      <c r="AI40" s="30">
        <v>9692</v>
      </c>
      <c r="AJ40" s="30">
        <v>5287</v>
      </c>
      <c r="AK40" s="30">
        <v>8952</v>
      </c>
      <c r="AL40" s="30">
        <v>8144</v>
      </c>
      <c r="AM40" s="30">
        <v>7719</v>
      </c>
      <c r="AN40" s="30">
        <v>8389</v>
      </c>
      <c r="AO40" s="30">
        <v>7105</v>
      </c>
      <c r="AP40" s="30">
        <v>8627</v>
      </c>
      <c r="AQ40" s="30">
        <v>10552</v>
      </c>
      <c r="AR40" s="30">
        <v>10815</v>
      </c>
      <c r="AS40" s="30">
        <v>12618</v>
      </c>
      <c r="AT40" s="33" t="s">
        <v>1513</v>
      </c>
      <c r="AU40" s="33"/>
      <c r="AV40" s="31" t="s">
        <v>1668</v>
      </c>
      <c r="AW40" s="33" t="s">
        <v>1670</v>
      </c>
      <c r="AX40" s="33" t="s">
        <v>23</v>
      </c>
    </row>
    <row r="41" ht="24.95" customHeight="1" spans="1:50">
      <c r="A41" s="30" t="s">
        <v>1640</v>
      </c>
      <c r="B41" s="30">
        <v>20251209</v>
      </c>
      <c r="C41" s="31" t="s">
        <v>1671</v>
      </c>
      <c r="D41" s="31" t="s">
        <v>1672</v>
      </c>
      <c r="E41" s="32">
        <v>15</v>
      </c>
      <c r="F41" s="30">
        <v>917</v>
      </c>
      <c r="G41" s="30">
        <v>808</v>
      </c>
      <c r="H41" s="30">
        <v>698</v>
      </c>
      <c r="I41" s="30">
        <v>756</v>
      </c>
      <c r="J41" s="30">
        <v>782</v>
      </c>
      <c r="K41" s="30">
        <v>807</v>
      </c>
      <c r="L41" s="30">
        <v>871</v>
      </c>
      <c r="M41" s="30">
        <v>671</v>
      </c>
      <c r="N41" s="30">
        <v>1138</v>
      </c>
      <c r="O41" s="30">
        <v>1239</v>
      </c>
      <c r="P41" s="30">
        <v>894</v>
      </c>
      <c r="Q41" s="30">
        <v>979</v>
      </c>
      <c r="R41" s="30">
        <v>10560</v>
      </c>
      <c r="S41" s="40">
        <v>11088</v>
      </c>
      <c r="T41" s="30">
        <v>932</v>
      </c>
      <c r="U41" s="30">
        <v>992</v>
      </c>
      <c r="V41" s="30">
        <v>272</v>
      </c>
      <c r="W41" s="30">
        <v>911</v>
      </c>
      <c r="X41" s="30">
        <v>1352</v>
      </c>
      <c r="Y41" s="30">
        <v>1542</v>
      </c>
      <c r="Z41" s="30">
        <v>1520</v>
      </c>
      <c r="AA41" s="30">
        <v>1745</v>
      </c>
      <c r="AB41" s="30">
        <v>1799</v>
      </c>
      <c r="AC41" s="30">
        <v>1826</v>
      </c>
      <c r="AD41" s="30">
        <v>1716</v>
      </c>
      <c r="AE41" s="30">
        <v>1640</v>
      </c>
      <c r="AF41" s="30">
        <v>16247</v>
      </c>
      <c r="AG41" s="40">
        <v>17059.35</v>
      </c>
      <c r="AH41" s="30">
        <v>1636</v>
      </c>
      <c r="AI41" s="30">
        <v>1489</v>
      </c>
      <c r="AJ41" s="30">
        <v>1201</v>
      </c>
      <c r="AK41" s="30">
        <v>1595</v>
      </c>
      <c r="AL41" s="30">
        <v>1499</v>
      </c>
      <c r="AM41" s="30">
        <v>1557</v>
      </c>
      <c r="AN41" s="30">
        <v>1546</v>
      </c>
      <c r="AO41" s="30">
        <v>1490</v>
      </c>
      <c r="AP41" s="30">
        <v>1620</v>
      </c>
      <c r="AQ41" s="30">
        <v>1671</v>
      </c>
      <c r="AR41" s="30">
        <v>1510</v>
      </c>
      <c r="AS41" s="30">
        <v>1664</v>
      </c>
      <c r="AT41" s="33" t="s">
        <v>1513</v>
      </c>
      <c r="AU41" s="33"/>
      <c r="AV41" s="31" t="s">
        <v>1671</v>
      </c>
      <c r="AW41" s="33" t="s">
        <v>1673</v>
      </c>
      <c r="AX41" s="33" t="s">
        <v>23</v>
      </c>
    </row>
    <row r="42" ht="24.95" customHeight="1" spans="1:50">
      <c r="A42" s="30" t="s">
        <v>1640</v>
      </c>
      <c r="B42" s="30">
        <v>20251212</v>
      </c>
      <c r="C42" s="31" t="s">
        <v>1674</v>
      </c>
      <c r="D42" s="31" t="s">
        <v>1675</v>
      </c>
      <c r="E42" s="32">
        <v>40</v>
      </c>
      <c r="F42" s="30">
        <v>1845</v>
      </c>
      <c r="G42" s="30">
        <v>1564</v>
      </c>
      <c r="H42" s="30">
        <v>1486</v>
      </c>
      <c r="I42" s="30">
        <v>1781</v>
      </c>
      <c r="J42" s="30">
        <v>1761</v>
      </c>
      <c r="K42" s="30">
        <v>1624</v>
      </c>
      <c r="L42" s="30">
        <v>3111</v>
      </c>
      <c r="M42" s="30">
        <v>3346</v>
      </c>
      <c r="N42" s="30">
        <v>2094</v>
      </c>
      <c r="O42" s="30">
        <v>1997</v>
      </c>
      <c r="P42" s="30">
        <v>1904</v>
      </c>
      <c r="Q42" s="30">
        <v>2053</v>
      </c>
      <c r="R42" s="30">
        <v>24566</v>
      </c>
      <c r="S42" s="40">
        <v>25794.3</v>
      </c>
      <c r="T42" s="30">
        <v>1820</v>
      </c>
      <c r="U42" s="30">
        <v>1923</v>
      </c>
      <c r="V42" s="30">
        <v>1386</v>
      </c>
      <c r="W42" s="30">
        <v>1735</v>
      </c>
      <c r="X42" s="30">
        <v>1788</v>
      </c>
      <c r="Y42" s="30">
        <v>1620</v>
      </c>
      <c r="Z42" s="30">
        <v>1525</v>
      </c>
      <c r="AA42" s="30">
        <v>1661</v>
      </c>
      <c r="AB42" s="30">
        <v>663</v>
      </c>
      <c r="AC42" s="30">
        <v>1298</v>
      </c>
      <c r="AD42" s="30">
        <v>1317</v>
      </c>
      <c r="AE42" s="30">
        <v>1062</v>
      </c>
      <c r="AF42" s="30">
        <v>17798</v>
      </c>
      <c r="AG42" s="40">
        <v>18687.9</v>
      </c>
      <c r="AH42" s="30">
        <v>1028</v>
      </c>
      <c r="AI42" s="30">
        <v>1099</v>
      </c>
      <c r="AJ42" s="30">
        <v>1004</v>
      </c>
      <c r="AK42" s="30">
        <v>1155</v>
      </c>
      <c r="AL42" s="30">
        <v>1220</v>
      </c>
      <c r="AM42" s="30">
        <v>1192</v>
      </c>
      <c r="AN42" s="30">
        <v>1277</v>
      </c>
      <c r="AO42" s="30">
        <v>1579</v>
      </c>
      <c r="AP42" s="30">
        <v>1200</v>
      </c>
      <c r="AQ42" s="30">
        <v>2658</v>
      </c>
      <c r="AR42" s="30">
        <v>970</v>
      </c>
      <c r="AS42" s="30">
        <v>1746</v>
      </c>
      <c r="AT42" s="33" t="s">
        <v>1513</v>
      </c>
      <c r="AU42" s="33"/>
      <c r="AV42" s="31" t="s">
        <v>1676</v>
      </c>
      <c r="AW42" s="33" t="s">
        <v>1677</v>
      </c>
      <c r="AX42" s="33" t="s">
        <v>23</v>
      </c>
    </row>
    <row r="43" ht="24.95" customHeight="1" spans="1:50">
      <c r="A43" s="30" t="s">
        <v>1640</v>
      </c>
      <c r="B43" s="30">
        <v>20251367</v>
      </c>
      <c r="C43" s="31" t="s">
        <v>1690</v>
      </c>
      <c r="D43" s="31" t="s">
        <v>1691</v>
      </c>
      <c r="E43" s="32">
        <v>50</v>
      </c>
      <c r="F43" s="30">
        <v>8617</v>
      </c>
      <c r="G43" s="30">
        <v>6450</v>
      </c>
      <c r="H43" s="30">
        <v>7880</v>
      </c>
      <c r="I43" s="30">
        <v>8548</v>
      </c>
      <c r="J43" s="30">
        <v>9187</v>
      </c>
      <c r="K43" s="30">
        <v>8900</v>
      </c>
      <c r="L43" s="30">
        <v>10853</v>
      </c>
      <c r="M43" s="30">
        <v>10666</v>
      </c>
      <c r="N43" s="30">
        <v>9720</v>
      </c>
      <c r="O43" s="30">
        <v>9051</v>
      </c>
      <c r="P43" s="30">
        <v>9532</v>
      </c>
      <c r="Q43" s="30">
        <v>9282</v>
      </c>
      <c r="R43" s="30">
        <v>108686</v>
      </c>
      <c r="S43" s="40">
        <v>114120.3</v>
      </c>
      <c r="T43" s="30">
        <v>8052</v>
      </c>
      <c r="U43" s="30">
        <v>10484</v>
      </c>
      <c r="V43" s="30">
        <v>0</v>
      </c>
      <c r="W43" s="30">
        <v>7335</v>
      </c>
      <c r="X43" s="30">
        <v>9020</v>
      </c>
      <c r="Y43" s="30">
        <v>8276</v>
      </c>
      <c r="Z43" s="30">
        <v>5418</v>
      </c>
      <c r="AA43" s="30">
        <v>8875</v>
      </c>
      <c r="AB43" s="30">
        <v>8061</v>
      </c>
      <c r="AC43" s="30">
        <v>8841</v>
      </c>
      <c r="AD43" s="30">
        <v>4405</v>
      </c>
      <c r="AE43" s="30">
        <v>3276</v>
      </c>
      <c r="AF43" s="30">
        <v>82043</v>
      </c>
      <c r="AG43" s="40">
        <v>86145.15</v>
      </c>
      <c r="AH43" s="30">
        <v>3271</v>
      </c>
      <c r="AI43" s="30">
        <v>2173</v>
      </c>
      <c r="AJ43" s="30">
        <v>1113</v>
      </c>
      <c r="AK43" s="30">
        <v>823</v>
      </c>
      <c r="AL43" s="30">
        <v>1482</v>
      </c>
      <c r="AM43" s="30">
        <v>4224</v>
      </c>
      <c r="AN43" s="30">
        <v>5033</v>
      </c>
      <c r="AO43" s="30">
        <v>3005</v>
      </c>
      <c r="AP43" s="30">
        <v>7052</v>
      </c>
      <c r="AQ43" s="30">
        <v>5458</v>
      </c>
      <c r="AR43" s="30">
        <v>4196</v>
      </c>
      <c r="AS43" s="30">
        <v>4314</v>
      </c>
      <c r="AT43" s="33" t="s">
        <v>1513</v>
      </c>
      <c r="AU43" s="33"/>
      <c r="AV43" s="31" t="s">
        <v>1690</v>
      </c>
      <c r="AW43" s="33" t="s">
        <v>1692</v>
      </c>
      <c r="AX43" s="33" t="s">
        <v>23</v>
      </c>
    </row>
    <row r="44" ht="24.95" customHeight="1" spans="1:50">
      <c r="A44" s="30" t="s">
        <v>1640</v>
      </c>
      <c r="B44" s="30">
        <v>20251421</v>
      </c>
      <c r="C44" s="31" t="s">
        <v>1693</v>
      </c>
      <c r="D44" s="31" t="s">
        <v>1694</v>
      </c>
      <c r="E44" s="32">
        <v>25</v>
      </c>
      <c r="F44" s="30">
        <v>312</v>
      </c>
      <c r="G44" s="30">
        <v>881</v>
      </c>
      <c r="H44" s="30">
        <v>472</v>
      </c>
      <c r="I44" s="30">
        <v>391</v>
      </c>
      <c r="J44" s="30">
        <v>374</v>
      </c>
      <c r="K44" s="30">
        <v>321</v>
      </c>
      <c r="L44" s="30">
        <v>553</v>
      </c>
      <c r="M44" s="30">
        <v>625</v>
      </c>
      <c r="N44" s="30">
        <v>523</v>
      </c>
      <c r="O44" s="30">
        <v>436</v>
      </c>
      <c r="P44" s="30">
        <v>582</v>
      </c>
      <c r="Q44" s="30">
        <v>672</v>
      </c>
      <c r="R44" s="30">
        <v>6142</v>
      </c>
      <c r="S44" s="40">
        <v>6449.1</v>
      </c>
      <c r="T44" s="30">
        <v>866</v>
      </c>
      <c r="U44" s="30">
        <v>1120</v>
      </c>
      <c r="V44" s="30">
        <v>832</v>
      </c>
      <c r="W44" s="30">
        <v>793</v>
      </c>
      <c r="X44" s="30">
        <v>1404</v>
      </c>
      <c r="Y44" s="30">
        <v>1418</v>
      </c>
      <c r="Z44" s="30">
        <v>1157</v>
      </c>
      <c r="AA44" s="30">
        <v>1001</v>
      </c>
      <c r="AB44" s="30">
        <v>1517</v>
      </c>
      <c r="AC44" s="30">
        <v>734</v>
      </c>
      <c r="AD44" s="30">
        <v>1754</v>
      </c>
      <c r="AE44" s="30">
        <v>596</v>
      </c>
      <c r="AF44" s="30">
        <v>13192</v>
      </c>
      <c r="AG44" s="40">
        <v>13851.6</v>
      </c>
      <c r="AH44" s="30">
        <v>988</v>
      </c>
      <c r="AI44" s="30">
        <v>896</v>
      </c>
      <c r="AJ44" s="30">
        <v>1048</v>
      </c>
      <c r="AK44" s="30">
        <v>1522</v>
      </c>
      <c r="AL44" s="30">
        <v>1471</v>
      </c>
      <c r="AM44" s="30">
        <v>1654</v>
      </c>
      <c r="AN44" s="30">
        <v>1597</v>
      </c>
      <c r="AO44" s="30">
        <v>1578</v>
      </c>
      <c r="AP44" s="30">
        <v>1404</v>
      </c>
      <c r="AQ44" s="30">
        <v>1770</v>
      </c>
      <c r="AR44" s="30">
        <v>1563</v>
      </c>
      <c r="AS44" s="30">
        <v>1381</v>
      </c>
      <c r="AT44" s="33" t="s">
        <v>1513</v>
      </c>
      <c r="AU44" s="33"/>
      <c r="AV44" s="31" t="s">
        <v>1693</v>
      </c>
      <c r="AW44" s="33" t="s">
        <v>1695</v>
      </c>
      <c r="AX44" s="33" t="s">
        <v>23</v>
      </c>
    </row>
    <row r="45" ht="24.95" customHeight="1" spans="1:50">
      <c r="A45" s="30" t="s">
        <v>1640</v>
      </c>
      <c r="B45" s="30">
        <v>20251223</v>
      </c>
      <c r="C45" s="31" t="s">
        <v>1762</v>
      </c>
      <c r="D45" s="31" t="s">
        <v>1763</v>
      </c>
      <c r="E45" s="32">
        <v>50</v>
      </c>
      <c r="F45" s="30">
        <v>3240</v>
      </c>
      <c r="G45" s="30">
        <v>3266</v>
      </c>
      <c r="H45" s="30">
        <v>2997</v>
      </c>
      <c r="I45" s="30">
        <v>3428</v>
      </c>
      <c r="J45" s="30">
        <v>2877</v>
      </c>
      <c r="K45" s="30">
        <v>3009</v>
      </c>
      <c r="L45" s="30">
        <v>2640</v>
      </c>
      <c r="M45" s="30">
        <v>3237</v>
      </c>
      <c r="N45" s="30">
        <v>3706</v>
      </c>
      <c r="O45" s="30">
        <v>3485</v>
      </c>
      <c r="P45" s="30">
        <v>3247</v>
      </c>
      <c r="Q45" s="30">
        <v>3225</v>
      </c>
      <c r="R45" s="30">
        <v>38357</v>
      </c>
      <c r="S45" s="40">
        <v>40274.85</v>
      </c>
      <c r="T45" s="30">
        <v>2651</v>
      </c>
      <c r="U45" s="30">
        <v>2988</v>
      </c>
      <c r="V45" s="30">
        <v>1821</v>
      </c>
      <c r="W45" s="30">
        <v>2111</v>
      </c>
      <c r="X45" s="30">
        <v>2312</v>
      </c>
      <c r="Y45" s="30">
        <v>2553</v>
      </c>
      <c r="Z45" s="30">
        <v>2153</v>
      </c>
      <c r="AA45" s="30">
        <v>2681</v>
      </c>
      <c r="AB45" s="30">
        <v>2735</v>
      </c>
      <c r="AC45" s="30">
        <v>2661</v>
      </c>
      <c r="AD45" s="30">
        <v>2902</v>
      </c>
      <c r="AE45" s="30">
        <v>2675</v>
      </c>
      <c r="AF45" s="30">
        <v>30243</v>
      </c>
      <c r="AG45" s="40">
        <v>31755.15</v>
      </c>
      <c r="AH45" s="30">
        <v>2521</v>
      </c>
      <c r="AI45" s="30">
        <v>2444</v>
      </c>
      <c r="AJ45" s="30">
        <v>1911</v>
      </c>
      <c r="AK45" s="30">
        <v>2931</v>
      </c>
      <c r="AL45" s="30">
        <v>3351</v>
      </c>
      <c r="AM45" s="30">
        <v>3881</v>
      </c>
      <c r="AN45" s="30">
        <v>3912</v>
      </c>
      <c r="AO45" s="30">
        <v>3375</v>
      </c>
      <c r="AP45" s="30">
        <v>3293</v>
      </c>
      <c r="AQ45" s="30">
        <v>3850</v>
      </c>
      <c r="AR45" s="30">
        <v>2995</v>
      </c>
      <c r="AS45" s="30">
        <v>3452</v>
      </c>
      <c r="AT45" s="33" t="s">
        <v>1513</v>
      </c>
      <c r="AU45" s="33"/>
      <c r="AV45" s="31" t="s">
        <v>1762</v>
      </c>
      <c r="AW45" s="33"/>
      <c r="AX45" s="33" t="s">
        <v>23</v>
      </c>
    </row>
    <row r="46" ht="24.95" customHeight="1" spans="1:50">
      <c r="A46" s="30" t="s">
        <v>1640</v>
      </c>
      <c r="B46" s="30">
        <v>20251149</v>
      </c>
      <c r="C46" s="31" t="s">
        <v>1768</v>
      </c>
      <c r="D46" s="31" t="s">
        <v>1769</v>
      </c>
      <c r="E46" s="32">
        <v>50</v>
      </c>
      <c r="F46" s="30">
        <v>1310</v>
      </c>
      <c r="G46" s="30">
        <v>1044</v>
      </c>
      <c r="H46" s="30">
        <v>798</v>
      </c>
      <c r="I46" s="30">
        <v>1379</v>
      </c>
      <c r="J46" s="30">
        <v>1534</v>
      </c>
      <c r="K46" s="30">
        <v>1559</v>
      </c>
      <c r="L46" s="30">
        <v>1452</v>
      </c>
      <c r="M46" s="30">
        <v>1216</v>
      </c>
      <c r="N46" s="30">
        <v>1960</v>
      </c>
      <c r="O46" s="30">
        <v>2056</v>
      </c>
      <c r="P46" s="30">
        <v>1999</v>
      </c>
      <c r="Q46" s="30">
        <v>2687</v>
      </c>
      <c r="R46" s="30">
        <v>18994</v>
      </c>
      <c r="S46" s="40">
        <v>19943.7</v>
      </c>
      <c r="T46" s="30">
        <v>1334</v>
      </c>
      <c r="U46" s="30">
        <v>2112</v>
      </c>
      <c r="V46" s="30">
        <v>1258</v>
      </c>
      <c r="W46" s="30">
        <v>1852</v>
      </c>
      <c r="X46" s="30">
        <v>3000</v>
      </c>
      <c r="Y46" s="30">
        <v>2536</v>
      </c>
      <c r="Z46" s="30">
        <v>1550</v>
      </c>
      <c r="AA46" s="30">
        <v>2346</v>
      </c>
      <c r="AB46" s="30">
        <v>2601</v>
      </c>
      <c r="AC46" s="30">
        <v>2301</v>
      </c>
      <c r="AD46" s="30">
        <v>2550</v>
      </c>
      <c r="AE46" s="30">
        <v>1795</v>
      </c>
      <c r="AF46" s="30">
        <v>25235</v>
      </c>
      <c r="AG46" s="40">
        <v>26496.75</v>
      </c>
      <c r="AH46" s="30">
        <v>2508</v>
      </c>
      <c r="AI46" s="30">
        <v>1642</v>
      </c>
      <c r="AJ46" s="30">
        <v>1377</v>
      </c>
      <c r="AK46" s="30">
        <v>1694</v>
      </c>
      <c r="AL46" s="30">
        <v>1980</v>
      </c>
      <c r="AM46" s="30">
        <v>1767</v>
      </c>
      <c r="AN46" s="30">
        <v>1114</v>
      </c>
      <c r="AO46" s="30">
        <v>1453</v>
      </c>
      <c r="AP46" s="30">
        <v>1385</v>
      </c>
      <c r="AQ46" s="30">
        <v>1558</v>
      </c>
      <c r="AR46" s="30">
        <v>1443</v>
      </c>
      <c r="AS46" s="30">
        <v>1577</v>
      </c>
      <c r="AT46" s="33" t="s">
        <v>1513</v>
      </c>
      <c r="AU46" s="33"/>
      <c r="AV46" s="31" t="s">
        <v>1770</v>
      </c>
      <c r="AW46" s="33" t="s">
        <v>1771</v>
      </c>
      <c r="AX46" s="33" t="s">
        <v>23</v>
      </c>
    </row>
    <row r="47" ht="24.95" customHeight="1" spans="1:50">
      <c r="A47" s="30" t="s">
        <v>1640</v>
      </c>
      <c r="B47" s="30">
        <v>20251109</v>
      </c>
      <c r="C47" s="31" t="s">
        <v>1828</v>
      </c>
      <c r="D47" s="31" t="s">
        <v>1829</v>
      </c>
      <c r="E47" s="32">
        <v>25</v>
      </c>
      <c r="F47" s="30">
        <v>540</v>
      </c>
      <c r="G47" s="30">
        <v>583</v>
      </c>
      <c r="H47" s="30">
        <v>555</v>
      </c>
      <c r="I47" s="30">
        <v>579</v>
      </c>
      <c r="J47" s="30">
        <v>554</v>
      </c>
      <c r="K47" s="30">
        <v>578</v>
      </c>
      <c r="L47" s="30">
        <v>669</v>
      </c>
      <c r="M47" s="30">
        <v>734</v>
      </c>
      <c r="N47" s="30">
        <v>836</v>
      </c>
      <c r="O47" s="30">
        <v>817</v>
      </c>
      <c r="P47" s="30">
        <v>919</v>
      </c>
      <c r="Q47" s="30">
        <v>750</v>
      </c>
      <c r="R47" s="30">
        <v>8114</v>
      </c>
      <c r="S47" s="40">
        <v>8519.7</v>
      </c>
      <c r="T47" s="30">
        <v>637</v>
      </c>
      <c r="U47" s="30">
        <v>644</v>
      </c>
      <c r="V47" s="30">
        <v>420</v>
      </c>
      <c r="W47" s="30">
        <v>488</v>
      </c>
      <c r="X47" s="30">
        <v>460</v>
      </c>
      <c r="Y47" s="30">
        <v>432</v>
      </c>
      <c r="Z47" s="30">
        <v>480</v>
      </c>
      <c r="AA47" s="30">
        <v>553</v>
      </c>
      <c r="AB47" s="30">
        <v>572</v>
      </c>
      <c r="AC47" s="30">
        <v>524</v>
      </c>
      <c r="AD47" s="30">
        <v>590</v>
      </c>
      <c r="AE47" s="30">
        <v>628</v>
      </c>
      <c r="AF47" s="30">
        <v>6428</v>
      </c>
      <c r="AG47" s="40">
        <v>6749.4</v>
      </c>
      <c r="AH47" s="30">
        <v>630</v>
      </c>
      <c r="AI47" s="30">
        <v>644</v>
      </c>
      <c r="AJ47" s="30">
        <v>447</v>
      </c>
      <c r="AK47" s="30">
        <v>507</v>
      </c>
      <c r="AL47" s="30">
        <v>483</v>
      </c>
      <c r="AM47" s="30">
        <v>514</v>
      </c>
      <c r="AN47" s="30">
        <v>566</v>
      </c>
      <c r="AO47" s="30">
        <v>514</v>
      </c>
      <c r="AP47" s="30">
        <v>595</v>
      </c>
      <c r="AQ47" s="30">
        <v>563</v>
      </c>
      <c r="AR47" s="30">
        <v>520</v>
      </c>
      <c r="AS47" s="30">
        <v>585</v>
      </c>
      <c r="AT47" s="33" t="s">
        <v>1513</v>
      </c>
      <c r="AU47" s="33"/>
      <c r="AV47" s="31" t="s">
        <v>1830</v>
      </c>
      <c r="AW47" s="33" t="s">
        <v>1831</v>
      </c>
      <c r="AX47" s="33" t="s">
        <v>27</v>
      </c>
    </row>
    <row r="48" ht="24.95" customHeight="1" spans="1:50">
      <c r="A48" s="30" t="s">
        <v>1640</v>
      </c>
      <c r="B48" s="30">
        <v>20251297</v>
      </c>
      <c r="C48" s="31" t="s">
        <v>1832</v>
      </c>
      <c r="D48" s="31" t="s">
        <v>1833</v>
      </c>
      <c r="E48" s="32">
        <v>25</v>
      </c>
      <c r="F48" s="30">
        <v>3122</v>
      </c>
      <c r="G48" s="30">
        <v>2225</v>
      </c>
      <c r="H48" s="30">
        <v>2709</v>
      </c>
      <c r="I48" s="30">
        <v>4699</v>
      </c>
      <c r="J48" s="30">
        <v>4455</v>
      </c>
      <c r="K48" s="30">
        <v>4630</v>
      </c>
      <c r="L48" s="30">
        <v>6646</v>
      </c>
      <c r="M48" s="30">
        <v>4922</v>
      </c>
      <c r="N48" s="30">
        <v>5715</v>
      </c>
      <c r="O48" s="30">
        <v>4318</v>
      </c>
      <c r="P48" s="30">
        <v>7282</v>
      </c>
      <c r="Q48" s="30">
        <v>5614</v>
      </c>
      <c r="R48" s="30">
        <v>56337</v>
      </c>
      <c r="S48" s="40">
        <v>59153.85</v>
      </c>
      <c r="T48" s="30">
        <v>5218</v>
      </c>
      <c r="U48" s="30">
        <v>5710</v>
      </c>
      <c r="V48" s="30">
        <v>1620</v>
      </c>
      <c r="W48" s="30">
        <v>6535</v>
      </c>
      <c r="X48" s="30">
        <v>7648</v>
      </c>
      <c r="Y48" s="30">
        <v>6324</v>
      </c>
      <c r="Z48" s="30">
        <v>5753</v>
      </c>
      <c r="AA48" s="30">
        <v>9584</v>
      </c>
      <c r="AB48" s="30">
        <v>10614</v>
      </c>
      <c r="AC48" s="30">
        <v>10508</v>
      </c>
      <c r="AD48" s="30">
        <v>11737</v>
      </c>
      <c r="AE48" s="30">
        <v>8975</v>
      </c>
      <c r="AF48" s="30">
        <v>90226</v>
      </c>
      <c r="AG48" s="40">
        <v>94737.3</v>
      </c>
      <c r="AH48" s="30">
        <v>7670</v>
      </c>
      <c r="AI48" s="30">
        <v>6148</v>
      </c>
      <c r="AJ48" s="30">
        <v>4687</v>
      </c>
      <c r="AK48" s="30">
        <v>5610</v>
      </c>
      <c r="AL48" s="30">
        <v>5108</v>
      </c>
      <c r="AM48" s="30">
        <v>4150</v>
      </c>
      <c r="AN48" s="30">
        <v>5584</v>
      </c>
      <c r="AO48" s="30">
        <v>5392</v>
      </c>
      <c r="AP48" s="30">
        <v>5554</v>
      </c>
      <c r="AQ48" s="30">
        <v>4615</v>
      </c>
      <c r="AR48" s="30">
        <v>4665</v>
      </c>
      <c r="AS48" s="30">
        <v>3586</v>
      </c>
      <c r="AT48" s="33" t="s">
        <v>1513</v>
      </c>
      <c r="AU48" s="33"/>
      <c r="AV48" s="31" t="s">
        <v>1832</v>
      </c>
      <c r="AW48" s="33" t="s">
        <v>1834</v>
      </c>
      <c r="AX48" s="33" t="s">
        <v>23</v>
      </c>
    </row>
    <row r="49" ht="24.95" customHeight="1" spans="1:50">
      <c r="A49" s="30" t="s">
        <v>1640</v>
      </c>
      <c r="B49" s="30">
        <v>20251355</v>
      </c>
      <c r="C49" s="31" t="s">
        <v>1835</v>
      </c>
      <c r="D49" s="31" t="s">
        <v>1836</v>
      </c>
      <c r="E49" s="32">
        <v>40</v>
      </c>
      <c r="F49" s="30">
        <v>825</v>
      </c>
      <c r="G49" s="30">
        <v>747</v>
      </c>
      <c r="H49" s="30">
        <v>644</v>
      </c>
      <c r="I49" s="30">
        <v>813</v>
      </c>
      <c r="J49" s="30">
        <v>907</v>
      </c>
      <c r="K49" s="30">
        <v>943</v>
      </c>
      <c r="L49" s="30">
        <v>1031</v>
      </c>
      <c r="M49" s="30">
        <v>926</v>
      </c>
      <c r="N49" s="30">
        <v>994</v>
      </c>
      <c r="O49" s="30">
        <v>1071</v>
      </c>
      <c r="P49" s="30">
        <v>943</v>
      </c>
      <c r="Q49" s="30">
        <v>983</v>
      </c>
      <c r="R49" s="30">
        <v>10827</v>
      </c>
      <c r="S49" s="40">
        <v>11368.35</v>
      </c>
      <c r="T49" s="30">
        <v>789</v>
      </c>
      <c r="U49" s="30">
        <v>760</v>
      </c>
      <c r="V49" s="30">
        <v>518</v>
      </c>
      <c r="W49" s="30">
        <v>693</v>
      </c>
      <c r="X49" s="30">
        <v>891</v>
      </c>
      <c r="Y49" s="30">
        <v>975</v>
      </c>
      <c r="Z49" s="30">
        <v>1024</v>
      </c>
      <c r="AA49" s="30">
        <v>885</v>
      </c>
      <c r="AB49" s="30">
        <v>848</v>
      </c>
      <c r="AC49" s="30">
        <v>1069</v>
      </c>
      <c r="AD49" s="30">
        <v>964</v>
      </c>
      <c r="AE49" s="30">
        <v>805</v>
      </c>
      <c r="AF49" s="30">
        <v>10221</v>
      </c>
      <c r="AG49" s="40">
        <v>10732.05</v>
      </c>
      <c r="AH49" s="30">
        <v>776</v>
      </c>
      <c r="AI49" s="30">
        <v>681</v>
      </c>
      <c r="AJ49" s="30">
        <v>569</v>
      </c>
      <c r="AK49" s="30">
        <v>821</v>
      </c>
      <c r="AL49" s="30">
        <v>826</v>
      </c>
      <c r="AM49" s="30">
        <v>880</v>
      </c>
      <c r="AN49" s="30">
        <v>1013</v>
      </c>
      <c r="AO49" s="30">
        <v>773</v>
      </c>
      <c r="AP49" s="30">
        <v>858</v>
      </c>
      <c r="AQ49" s="30">
        <v>1006</v>
      </c>
      <c r="AR49" s="30">
        <v>749</v>
      </c>
      <c r="AS49" s="30">
        <v>1186</v>
      </c>
      <c r="AT49" s="33" t="s">
        <v>1513</v>
      </c>
      <c r="AU49" s="33"/>
      <c r="AV49" s="31" t="s">
        <v>1835</v>
      </c>
      <c r="AW49" s="33" t="s">
        <v>1837</v>
      </c>
      <c r="AX49" s="33" t="s">
        <v>27</v>
      </c>
    </row>
    <row r="50" ht="24.95" customHeight="1" spans="1:50">
      <c r="A50" s="30" t="s">
        <v>1524</v>
      </c>
      <c r="B50" s="30">
        <v>20210375</v>
      </c>
      <c r="C50" s="31" t="s">
        <v>1525</v>
      </c>
      <c r="D50" s="31" t="s">
        <v>1526</v>
      </c>
      <c r="E50" s="32">
        <v>25</v>
      </c>
      <c r="F50" s="30">
        <v>818</v>
      </c>
      <c r="G50" s="30">
        <v>991</v>
      </c>
      <c r="H50" s="30">
        <v>1476</v>
      </c>
      <c r="I50" s="30">
        <v>1296</v>
      </c>
      <c r="J50" s="30">
        <v>1438</v>
      </c>
      <c r="K50" s="30">
        <v>1585</v>
      </c>
      <c r="L50" s="30">
        <v>1231</v>
      </c>
      <c r="M50" s="30">
        <v>2838</v>
      </c>
      <c r="N50" s="30">
        <v>1815</v>
      </c>
      <c r="O50" s="30">
        <v>1109</v>
      </c>
      <c r="P50" s="30">
        <v>951</v>
      </c>
      <c r="Q50" s="30">
        <v>726</v>
      </c>
      <c r="R50" s="30">
        <v>16274</v>
      </c>
      <c r="S50" s="40">
        <v>17087.7</v>
      </c>
      <c r="T50" s="30">
        <v>698</v>
      </c>
      <c r="U50" s="30">
        <v>722</v>
      </c>
      <c r="V50" s="30">
        <v>460</v>
      </c>
      <c r="W50" s="30">
        <v>919</v>
      </c>
      <c r="X50" s="30">
        <v>1077</v>
      </c>
      <c r="Y50" s="30">
        <v>993</v>
      </c>
      <c r="Z50" s="30">
        <v>907</v>
      </c>
      <c r="AA50" s="30">
        <v>1188</v>
      </c>
      <c r="AB50" s="30">
        <v>1305</v>
      </c>
      <c r="AC50" s="30">
        <v>1393</v>
      </c>
      <c r="AD50" s="30">
        <v>1553</v>
      </c>
      <c r="AE50" s="30">
        <v>810</v>
      </c>
      <c r="AF50" s="30">
        <v>12025</v>
      </c>
      <c r="AG50" s="40">
        <v>12626.25</v>
      </c>
      <c r="AH50" s="30">
        <v>885</v>
      </c>
      <c r="AI50" s="30">
        <v>832</v>
      </c>
      <c r="AJ50" s="30">
        <v>515</v>
      </c>
      <c r="AK50" s="30">
        <v>917</v>
      </c>
      <c r="AL50" s="30">
        <v>660</v>
      </c>
      <c r="AM50" s="30">
        <v>741</v>
      </c>
      <c r="AN50" s="30">
        <v>994</v>
      </c>
      <c r="AO50" s="30">
        <v>686</v>
      </c>
      <c r="AP50" s="30">
        <v>802</v>
      </c>
      <c r="AQ50" s="30">
        <v>841</v>
      </c>
      <c r="AR50" s="30">
        <v>813</v>
      </c>
      <c r="AS50" s="30">
        <v>979</v>
      </c>
      <c r="AT50" s="33" t="s">
        <v>1513</v>
      </c>
      <c r="AU50" s="33"/>
      <c r="AV50" s="31" t="s">
        <v>1525</v>
      </c>
      <c r="AW50" s="33" t="s">
        <v>1527</v>
      </c>
      <c r="AX50" s="33" t="s">
        <v>23</v>
      </c>
    </row>
    <row r="51" ht="24.95" customHeight="1" spans="1:50">
      <c r="A51" s="30" t="s">
        <v>1524</v>
      </c>
      <c r="B51" s="30">
        <v>20210071</v>
      </c>
      <c r="C51" s="31" t="s">
        <v>1557</v>
      </c>
      <c r="D51" s="31" t="s">
        <v>1558</v>
      </c>
      <c r="E51" s="32">
        <v>50</v>
      </c>
      <c r="F51" s="30">
        <v>923</v>
      </c>
      <c r="G51" s="30">
        <v>933</v>
      </c>
      <c r="H51" s="30">
        <v>618</v>
      </c>
      <c r="I51" s="30">
        <v>654</v>
      </c>
      <c r="J51" s="30">
        <v>740</v>
      </c>
      <c r="K51" s="30">
        <v>1026</v>
      </c>
      <c r="L51" s="30">
        <v>1021</v>
      </c>
      <c r="M51" s="30">
        <v>1139</v>
      </c>
      <c r="N51" s="30">
        <v>1236</v>
      </c>
      <c r="O51" s="30">
        <v>850</v>
      </c>
      <c r="P51" s="30">
        <v>970</v>
      </c>
      <c r="Q51" s="30">
        <v>896</v>
      </c>
      <c r="R51" s="30">
        <v>11006</v>
      </c>
      <c r="S51" s="40">
        <v>11556.3</v>
      </c>
      <c r="T51" s="30">
        <v>816</v>
      </c>
      <c r="U51" s="30">
        <v>778</v>
      </c>
      <c r="V51" s="30">
        <v>493</v>
      </c>
      <c r="W51" s="30">
        <v>528</v>
      </c>
      <c r="X51" s="30">
        <v>558</v>
      </c>
      <c r="Y51" s="30">
        <v>934</v>
      </c>
      <c r="Z51" s="30">
        <v>804</v>
      </c>
      <c r="AA51" s="30">
        <v>1094</v>
      </c>
      <c r="AB51" s="30">
        <v>1020</v>
      </c>
      <c r="AC51" s="30">
        <v>905</v>
      </c>
      <c r="AD51" s="30">
        <v>845</v>
      </c>
      <c r="AE51" s="30">
        <v>842</v>
      </c>
      <c r="AF51" s="30">
        <v>9617</v>
      </c>
      <c r="AG51" s="40">
        <v>10097.85</v>
      </c>
      <c r="AH51" s="30">
        <v>715</v>
      </c>
      <c r="AI51" s="30">
        <v>573</v>
      </c>
      <c r="AJ51" s="30">
        <v>713</v>
      </c>
      <c r="AK51" s="30">
        <v>750</v>
      </c>
      <c r="AL51" s="30">
        <v>700</v>
      </c>
      <c r="AM51" s="30">
        <v>698</v>
      </c>
      <c r="AN51" s="30">
        <v>642</v>
      </c>
      <c r="AO51" s="30">
        <v>655</v>
      </c>
      <c r="AP51" s="30">
        <v>682</v>
      </c>
      <c r="AQ51" s="30">
        <v>581</v>
      </c>
      <c r="AR51" s="30">
        <v>568</v>
      </c>
      <c r="AS51" s="30">
        <v>603</v>
      </c>
      <c r="AT51" s="33" t="s">
        <v>1513</v>
      </c>
      <c r="AU51" s="33"/>
      <c r="AV51" s="31" t="s">
        <v>1559</v>
      </c>
      <c r="AW51" s="33" t="s">
        <v>1560</v>
      </c>
      <c r="AX51" s="33" t="s">
        <v>23</v>
      </c>
    </row>
    <row r="52" ht="24.95" customHeight="1" spans="1:50">
      <c r="A52" s="30" t="s">
        <v>1524</v>
      </c>
      <c r="B52" s="30">
        <v>20210126</v>
      </c>
      <c r="C52" s="31" t="s">
        <v>1564</v>
      </c>
      <c r="D52" s="31" t="s">
        <v>1568</v>
      </c>
      <c r="E52" s="32">
        <v>50</v>
      </c>
      <c r="F52" s="30">
        <v>4430</v>
      </c>
      <c r="G52" s="30">
        <v>4278</v>
      </c>
      <c r="H52" s="30">
        <v>4174</v>
      </c>
      <c r="I52" s="30">
        <v>4133</v>
      </c>
      <c r="J52" s="30">
        <v>4029</v>
      </c>
      <c r="K52" s="30">
        <v>3266</v>
      </c>
      <c r="L52" s="30">
        <v>3450</v>
      </c>
      <c r="M52" s="30">
        <v>4315</v>
      </c>
      <c r="N52" s="30">
        <v>5410</v>
      </c>
      <c r="O52" s="30">
        <v>5368</v>
      </c>
      <c r="P52" s="30">
        <v>6760</v>
      </c>
      <c r="Q52" s="30">
        <v>6231</v>
      </c>
      <c r="R52" s="30">
        <v>55844</v>
      </c>
      <c r="S52" s="40">
        <v>58636.2</v>
      </c>
      <c r="T52" s="30">
        <v>5423</v>
      </c>
      <c r="U52" s="30">
        <v>4249</v>
      </c>
      <c r="V52" s="30">
        <v>2848</v>
      </c>
      <c r="W52" s="30">
        <v>3550</v>
      </c>
      <c r="X52" s="30">
        <v>4274</v>
      </c>
      <c r="Y52" s="30">
        <v>4130</v>
      </c>
      <c r="Z52" s="30">
        <v>4232</v>
      </c>
      <c r="AA52" s="30">
        <v>4491</v>
      </c>
      <c r="AB52" s="30">
        <v>3970</v>
      </c>
      <c r="AC52" s="30">
        <v>5790</v>
      </c>
      <c r="AD52" s="30">
        <v>7007</v>
      </c>
      <c r="AE52" s="30">
        <v>7292</v>
      </c>
      <c r="AF52" s="30">
        <v>57256</v>
      </c>
      <c r="AG52" s="40">
        <v>60118.8</v>
      </c>
      <c r="AH52" s="30">
        <v>7721</v>
      </c>
      <c r="AI52" s="30">
        <v>7649</v>
      </c>
      <c r="AJ52" s="30">
        <v>5872</v>
      </c>
      <c r="AK52" s="30">
        <v>3572</v>
      </c>
      <c r="AL52" s="30">
        <v>4770</v>
      </c>
      <c r="AM52" s="30">
        <v>4595</v>
      </c>
      <c r="AN52" s="30">
        <v>2655</v>
      </c>
      <c r="AO52" s="30">
        <v>2400</v>
      </c>
      <c r="AP52" s="30">
        <v>2432</v>
      </c>
      <c r="AQ52" s="30">
        <v>3144</v>
      </c>
      <c r="AR52" s="30">
        <v>3060</v>
      </c>
      <c r="AS52" s="30">
        <v>3429</v>
      </c>
      <c r="AT52" s="33" t="s">
        <v>1513</v>
      </c>
      <c r="AU52" s="33"/>
      <c r="AV52" s="31" t="s">
        <v>1569</v>
      </c>
      <c r="AW52" s="33" t="s">
        <v>1567</v>
      </c>
      <c r="AX52" s="33" t="s">
        <v>27</v>
      </c>
    </row>
    <row r="53" ht="24.95" customHeight="1" spans="1:50">
      <c r="A53" s="30" t="s">
        <v>1524</v>
      </c>
      <c r="B53" s="30">
        <v>20210127</v>
      </c>
      <c r="C53" s="31" t="s">
        <v>1570</v>
      </c>
      <c r="D53" s="31" t="s">
        <v>1571</v>
      </c>
      <c r="E53" s="32">
        <v>50</v>
      </c>
      <c r="F53" s="30">
        <v>2306</v>
      </c>
      <c r="G53" s="30">
        <v>2510</v>
      </c>
      <c r="H53" s="30">
        <v>2575</v>
      </c>
      <c r="I53" s="30">
        <v>2099</v>
      </c>
      <c r="J53" s="30">
        <v>1992</v>
      </c>
      <c r="K53" s="30">
        <v>2044</v>
      </c>
      <c r="L53" s="30">
        <v>1634</v>
      </c>
      <c r="M53" s="30">
        <v>2038</v>
      </c>
      <c r="N53" s="30">
        <v>1789</v>
      </c>
      <c r="O53" s="30">
        <v>1472</v>
      </c>
      <c r="P53" s="30">
        <v>2132</v>
      </c>
      <c r="Q53" s="30">
        <v>2205</v>
      </c>
      <c r="R53" s="30">
        <v>24796</v>
      </c>
      <c r="S53" s="40">
        <v>26035.8</v>
      </c>
      <c r="T53" s="30">
        <v>1991</v>
      </c>
      <c r="U53" s="30">
        <v>2486</v>
      </c>
      <c r="V53" s="30">
        <v>2308</v>
      </c>
      <c r="W53" s="30">
        <v>1840</v>
      </c>
      <c r="X53" s="30">
        <v>1812</v>
      </c>
      <c r="Y53" s="30">
        <v>1896</v>
      </c>
      <c r="Z53" s="30">
        <v>1886</v>
      </c>
      <c r="AA53" s="30">
        <v>2304</v>
      </c>
      <c r="AB53" s="30">
        <v>2470</v>
      </c>
      <c r="AC53" s="30">
        <v>2386</v>
      </c>
      <c r="AD53" s="30">
        <v>2345</v>
      </c>
      <c r="AE53" s="30">
        <v>2228</v>
      </c>
      <c r="AF53" s="30">
        <v>25952</v>
      </c>
      <c r="AG53" s="40">
        <v>27249.6</v>
      </c>
      <c r="AH53" s="30">
        <v>2284</v>
      </c>
      <c r="AI53" s="30">
        <v>2750</v>
      </c>
      <c r="AJ53" s="30">
        <v>3090</v>
      </c>
      <c r="AK53" s="30">
        <v>2032</v>
      </c>
      <c r="AL53" s="30">
        <v>2266</v>
      </c>
      <c r="AM53" s="30">
        <v>2200</v>
      </c>
      <c r="AN53" s="30">
        <v>2351</v>
      </c>
      <c r="AO53" s="30">
        <v>2010</v>
      </c>
      <c r="AP53" s="30">
        <v>2177</v>
      </c>
      <c r="AQ53" s="30">
        <v>2094</v>
      </c>
      <c r="AR53" s="30">
        <v>2181</v>
      </c>
      <c r="AS53" s="30">
        <v>2314</v>
      </c>
      <c r="AT53" s="33" t="s">
        <v>1513</v>
      </c>
      <c r="AU53" s="33"/>
      <c r="AV53" s="31" t="s">
        <v>1570</v>
      </c>
      <c r="AW53" s="33" t="s">
        <v>1572</v>
      </c>
      <c r="AX53" s="33" t="s">
        <v>20</v>
      </c>
    </row>
    <row r="54" ht="24.95" customHeight="1" spans="1:50">
      <c r="A54" s="30" t="s">
        <v>1524</v>
      </c>
      <c r="B54" s="30">
        <v>20210172</v>
      </c>
      <c r="C54" s="31" t="s">
        <v>1573</v>
      </c>
      <c r="D54" s="31" t="s">
        <v>1574</v>
      </c>
      <c r="E54" s="32">
        <v>50</v>
      </c>
      <c r="F54" s="30">
        <v>1200</v>
      </c>
      <c r="G54" s="30">
        <v>1418</v>
      </c>
      <c r="H54" s="30">
        <v>1206</v>
      </c>
      <c r="I54" s="30">
        <v>940</v>
      </c>
      <c r="J54" s="30">
        <v>711</v>
      </c>
      <c r="K54" s="30">
        <v>887</v>
      </c>
      <c r="L54" s="30">
        <v>881</v>
      </c>
      <c r="M54" s="30">
        <v>717</v>
      </c>
      <c r="N54" s="30">
        <v>487</v>
      </c>
      <c r="O54" s="30">
        <v>434</v>
      </c>
      <c r="P54" s="30">
        <v>613</v>
      </c>
      <c r="Q54" s="30">
        <v>879</v>
      </c>
      <c r="R54" s="30">
        <v>10373</v>
      </c>
      <c r="S54" s="40">
        <v>10891.65</v>
      </c>
      <c r="T54" s="30">
        <v>1159</v>
      </c>
      <c r="U54" s="30">
        <v>1290</v>
      </c>
      <c r="V54" s="30">
        <v>1178</v>
      </c>
      <c r="W54" s="30">
        <v>785</v>
      </c>
      <c r="X54" s="30">
        <v>528</v>
      </c>
      <c r="Y54" s="30">
        <v>529</v>
      </c>
      <c r="Z54" s="30">
        <v>767</v>
      </c>
      <c r="AA54" s="30">
        <v>610</v>
      </c>
      <c r="AB54" s="30">
        <v>463</v>
      </c>
      <c r="AC54" s="30">
        <v>510</v>
      </c>
      <c r="AD54" s="30">
        <v>581</v>
      </c>
      <c r="AE54" s="30">
        <v>782</v>
      </c>
      <c r="AF54" s="30">
        <v>9182</v>
      </c>
      <c r="AG54" s="40">
        <v>9641.1</v>
      </c>
      <c r="AH54" s="30">
        <v>961</v>
      </c>
      <c r="AI54" s="30">
        <v>1030</v>
      </c>
      <c r="AJ54" s="30">
        <v>1134</v>
      </c>
      <c r="AK54" s="30">
        <v>843</v>
      </c>
      <c r="AL54" s="30">
        <v>486</v>
      </c>
      <c r="AM54" s="30">
        <v>505</v>
      </c>
      <c r="AN54" s="30">
        <v>109</v>
      </c>
      <c r="AO54" s="30">
        <v>131</v>
      </c>
      <c r="AP54" s="30">
        <v>182</v>
      </c>
      <c r="AQ54" s="30">
        <v>140</v>
      </c>
      <c r="AR54" s="30">
        <v>249</v>
      </c>
      <c r="AS54" s="30">
        <v>615</v>
      </c>
      <c r="AT54" s="33" t="s">
        <v>1513</v>
      </c>
      <c r="AU54" s="33"/>
      <c r="AV54" s="31" t="s">
        <v>1573</v>
      </c>
      <c r="AW54" s="33" t="s">
        <v>1575</v>
      </c>
      <c r="AX54" s="33" t="s">
        <v>137</v>
      </c>
    </row>
    <row r="55" ht="24.95" customHeight="1" spans="1:50">
      <c r="A55" s="30" t="s">
        <v>1524</v>
      </c>
      <c r="B55" s="30">
        <v>20210182</v>
      </c>
      <c r="C55" s="31" t="s">
        <v>1576</v>
      </c>
      <c r="D55" s="31" t="s">
        <v>1577</v>
      </c>
      <c r="E55" s="32">
        <v>50</v>
      </c>
      <c r="F55" s="30">
        <v>3472</v>
      </c>
      <c r="G55" s="30">
        <v>3457</v>
      </c>
      <c r="H55" s="30">
        <v>3165</v>
      </c>
      <c r="I55" s="30">
        <v>3627</v>
      </c>
      <c r="J55" s="30">
        <v>3914</v>
      </c>
      <c r="K55" s="30">
        <v>3951</v>
      </c>
      <c r="L55" s="30">
        <v>3675</v>
      </c>
      <c r="M55" s="30">
        <v>3108</v>
      </c>
      <c r="N55" s="30">
        <v>4010</v>
      </c>
      <c r="O55" s="30">
        <v>4534</v>
      </c>
      <c r="P55" s="30">
        <v>4637</v>
      </c>
      <c r="Q55" s="30">
        <v>2390</v>
      </c>
      <c r="R55" s="30">
        <v>43940</v>
      </c>
      <c r="S55" s="40">
        <v>46137</v>
      </c>
      <c r="T55" s="30">
        <v>2715</v>
      </c>
      <c r="U55" s="30">
        <v>2567</v>
      </c>
      <c r="V55" s="30">
        <v>2633</v>
      </c>
      <c r="W55" s="30">
        <v>2055</v>
      </c>
      <c r="X55" s="30">
        <v>2137</v>
      </c>
      <c r="Y55" s="30">
        <v>2105</v>
      </c>
      <c r="Z55" s="30">
        <v>1978</v>
      </c>
      <c r="AA55" s="30">
        <v>1018</v>
      </c>
      <c r="AB55" s="30">
        <v>819</v>
      </c>
      <c r="AC55" s="30">
        <v>2222</v>
      </c>
      <c r="AD55" s="30">
        <v>2234</v>
      </c>
      <c r="AE55" s="30">
        <v>2490</v>
      </c>
      <c r="AF55" s="30">
        <v>24973</v>
      </c>
      <c r="AG55" s="40">
        <v>26221.65</v>
      </c>
      <c r="AH55" s="30">
        <v>1903</v>
      </c>
      <c r="AI55" s="30">
        <v>2319</v>
      </c>
      <c r="AJ55" s="30">
        <v>1738</v>
      </c>
      <c r="AK55" s="30">
        <v>2338</v>
      </c>
      <c r="AL55" s="30">
        <v>1926</v>
      </c>
      <c r="AM55" s="30">
        <v>2170</v>
      </c>
      <c r="AN55" s="30">
        <v>2043</v>
      </c>
      <c r="AO55" s="30">
        <v>645</v>
      </c>
      <c r="AP55" s="30">
        <v>926</v>
      </c>
      <c r="AQ55" s="30">
        <v>1699</v>
      </c>
      <c r="AR55" s="30">
        <v>1557</v>
      </c>
      <c r="AS55" s="30">
        <v>1879</v>
      </c>
      <c r="AT55" s="33" t="s">
        <v>1513</v>
      </c>
      <c r="AU55" s="33"/>
      <c r="AV55" s="31" t="s">
        <v>1578</v>
      </c>
      <c r="AW55" s="33" t="s">
        <v>1579</v>
      </c>
      <c r="AX55" s="33" t="s">
        <v>27</v>
      </c>
    </row>
    <row r="56" ht="24.95" customHeight="1" spans="1:50">
      <c r="A56" s="30" t="s">
        <v>1524</v>
      </c>
      <c r="B56" s="30">
        <v>20251063</v>
      </c>
      <c r="C56" s="31" t="s">
        <v>1576</v>
      </c>
      <c r="D56" s="31" t="s">
        <v>1580</v>
      </c>
      <c r="E56" s="32">
        <v>50</v>
      </c>
      <c r="F56" s="30">
        <v>4052</v>
      </c>
      <c r="G56" s="30">
        <v>3912</v>
      </c>
      <c r="H56" s="30">
        <v>3486</v>
      </c>
      <c r="I56" s="30">
        <v>3661</v>
      </c>
      <c r="J56" s="30">
        <v>4079</v>
      </c>
      <c r="K56" s="30">
        <v>5043</v>
      </c>
      <c r="L56" s="30">
        <v>4788</v>
      </c>
      <c r="M56" s="30">
        <v>4556</v>
      </c>
      <c r="N56" s="30">
        <v>4595</v>
      </c>
      <c r="O56" s="30">
        <v>4396</v>
      </c>
      <c r="P56" s="30">
        <v>5511</v>
      </c>
      <c r="Q56" s="30">
        <v>5850</v>
      </c>
      <c r="R56" s="30">
        <v>53929</v>
      </c>
      <c r="S56" s="40">
        <v>56625.45</v>
      </c>
      <c r="T56" s="30">
        <v>5507</v>
      </c>
      <c r="U56" s="30">
        <v>5444</v>
      </c>
      <c r="V56" s="30">
        <v>5911</v>
      </c>
      <c r="W56" s="30">
        <v>5058</v>
      </c>
      <c r="X56" s="30">
        <v>5459</v>
      </c>
      <c r="Y56" s="30">
        <v>5241</v>
      </c>
      <c r="Z56" s="30">
        <v>4865</v>
      </c>
      <c r="AA56" s="30">
        <v>4395</v>
      </c>
      <c r="AB56" s="30">
        <v>3994</v>
      </c>
      <c r="AC56" s="30">
        <v>5168</v>
      </c>
      <c r="AD56" s="30">
        <v>5363</v>
      </c>
      <c r="AE56" s="30">
        <v>5650</v>
      </c>
      <c r="AF56" s="30">
        <v>62055</v>
      </c>
      <c r="AG56" s="40">
        <v>65157.75</v>
      </c>
      <c r="AH56" s="30">
        <v>5001</v>
      </c>
      <c r="AI56" s="30">
        <v>5070</v>
      </c>
      <c r="AJ56" s="30">
        <v>3316</v>
      </c>
      <c r="AK56" s="30">
        <v>7756</v>
      </c>
      <c r="AL56" s="30">
        <v>7806</v>
      </c>
      <c r="AM56" s="30">
        <v>8717</v>
      </c>
      <c r="AN56" s="30">
        <v>8718</v>
      </c>
      <c r="AO56" s="30">
        <v>6307</v>
      </c>
      <c r="AP56" s="30">
        <v>6821</v>
      </c>
      <c r="AQ56" s="30">
        <v>7497</v>
      </c>
      <c r="AR56" s="30">
        <v>7593</v>
      </c>
      <c r="AS56" s="30">
        <v>8111</v>
      </c>
      <c r="AT56" s="33" t="s">
        <v>1513</v>
      </c>
      <c r="AU56" s="33"/>
      <c r="AV56" s="31" t="s">
        <v>1576</v>
      </c>
      <c r="AW56" s="33" t="s">
        <v>1579</v>
      </c>
      <c r="AX56" s="33" t="s">
        <v>27</v>
      </c>
    </row>
    <row r="57" ht="24.95" customHeight="1" spans="1:50">
      <c r="A57" s="30" t="s">
        <v>1524</v>
      </c>
      <c r="B57" s="30">
        <v>20210198</v>
      </c>
      <c r="C57" s="31" t="s">
        <v>1581</v>
      </c>
      <c r="D57" s="31" t="s">
        <v>1582</v>
      </c>
      <c r="E57" s="32">
        <v>50</v>
      </c>
      <c r="F57" s="30">
        <v>2347</v>
      </c>
      <c r="G57" s="30">
        <v>1742</v>
      </c>
      <c r="H57" s="30">
        <v>1585</v>
      </c>
      <c r="I57" s="30">
        <v>2085</v>
      </c>
      <c r="J57" s="30">
        <v>2071</v>
      </c>
      <c r="K57" s="30">
        <v>1723</v>
      </c>
      <c r="L57" s="30">
        <v>1125</v>
      </c>
      <c r="M57" s="30">
        <v>2117</v>
      </c>
      <c r="N57" s="30">
        <v>2747</v>
      </c>
      <c r="O57" s="30">
        <v>2680</v>
      </c>
      <c r="P57" s="30">
        <v>2741</v>
      </c>
      <c r="Q57" s="30">
        <v>2384</v>
      </c>
      <c r="R57" s="30">
        <v>25347</v>
      </c>
      <c r="S57" s="40">
        <v>26614.35</v>
      </c>
      <c r="T57" s="30">
        <v>2566</v>
      </c>
      <c r="U57" s="30">
        <v>2786</v>
      </c>
      <c r="V57" s="30">
        <v>1938</v>
      </c>
      <c r="W57" s="30">
        <v>2144</v>
      </c>
      <c r="X57" s="30">
        <v>2622</v>
      </c>
      <c r="Y57" s="30">
        <v>2393</v>
      </c>
      <c r="Z57" s="30">
        <v>2426</v>
      </c>
      <c r="AA57" s="30">
        <v>3016</v>
      </c>
      <c r="AB57" s="30">
        <v>3634</v>
      </c>
      <c r="AC57" s="30">
        <v>3682</v>
      </c>
      <c r="AD57" s="30">
        <v>4023</v>
      </c>
      <c r="AE57" s="30">
        <v>4129</v>
      </c>
      <c r="AF57" s="30">
        <v>35359</v>
      </c>
      <c r="AG57" s="40">
        <v>37126.95</v>
      </c>
      <c r="AH57" s="30">
        <v>4561</v>
      </c>
      <c r="AI57" s="30">
        <v>4023</v>
      </c>
      <c r="AJ57" s="30">
        <v>2505</v>
      </c>
      <c r="AK57" s="30">
        <v>3763</v>
      </c>
      <c r="AL57" s="30">
        <v>3591</v>
      </c>
      <c r="AM57" s="30">
        <v>3467</v>
      </c>
      <c r="AN57" s="30">
        <v>3595</v>
      </c>
      <c r="AO57" s="30">
        <v>2965</v>
      </c>
      <c r="AP57" s="30">
        <v>3667</v>
      </c>
      <c r="AQ57" s="30">
        <v>3494</v>
      </c>
      <c r="AR57" s="30">
        <v>3332</v>
      </c>
      <c r="AS57" s="30">
        <v>3855</v>
      </c>
      <c r="AT57" s="33" t="s">
        <v>1513</v>
      </c>
      <c r="AU57" s="33"/>
      <c r="AV57" s="31" t="s">
        <v>1583</v>
      </c>
      <c r="AW57" s="33" t="s">
        <v>1584</v>
      </c>
      <c r="AX57" s="33" t="s">
        <v>23</v>
      </c>
    </row>
    <row r="58" ht="24.95" customHeight="1" spans="1:50">
      <c r="A58" s="30" t="s">
        <v>1524</v>
      </c>
      <c r="B58" s="30">
        <v>20210200</v>
      </c>
      <c r="C58" s="31" t="s">
        <v>1585</v>
      </c>
      <c r="D58" s="31" t="s">
        <v>1586</v>
      </c>
      <c r="E58" s="32">
        <v>40</v>
      </c>
      <c r="F58" s="30">
        <v>514</v>
      </c>
      <c r="G58" s="30">
        <v>375</v>
      </c>
      <c r="H58" s="30">
        <v>367</v>
      </c>
      <c r="I58" s="30">
        <v>448</v>
      </c>
      <c r="J58" s="30">
        <v>544</v>
      </c>
      <c r="K58" s="30">
        <v>609</v>
      </c>
      <c r="L58" s="30">
        <v>683</v>
      </c>
      <c r="M58" s="30">
        <v>762</v>
      </c>
      <c r="N58" s="30">
        <v>700</v>
      </c>
      <c r="O58" s="30">
        <v>544</v>
      </c>
      <c r="P58" s="30">
        <v>705</v>
      </c>
      <c r="Q58" s="30">
        <v>540</v>
      </c>
      <c r="R58" s="30">
        <v>6791</v>
      </c>
      <c r="S58" s="40">
        <v>7130.55</v>
      </c>
      <c r="T58" s="30">
        <v>570</v>
      </c>
      <c r="U58" s="30">
        <v>505</v>
      </c>
      <c r="V58" s="30">
        <v>384</v>
      </c>
      <c r="W58" s="30">
        <v>499</v>
      </c>
      <c r="X58" s="30">
        <v>571</v>
      </c>
      <c r="Y58" s="30">
        <v>575</v>
      </c>
      <c r="Z58" s="30">
        <v>598</v>
      </c>
      <c r="AA58" s="30">
        <v>883</v>
      </c>
      <c r="AB58" s="30">
        <v>907</v>
      </c>
      <c r="AC58" s="30">
        <v>799</v>
      </c>
      <c r="AD58" s="30">
        <v>955</v>
      </c>
      <c r="AE58" s="30">
        <v>690</v>
      </c>
      <c r="AF58" s="30">
        <v>7936</v>
      </c>
      <c r="AG58" s="40">
        <v>8332.8</v>
      </c>
      <c r="AH58" s="30">
        <v>497</v>
      </c>
      <c r="AI58" s="30">
        <v>491</v>
      </c>
      <c r="AJ58" s="30">
        <v>328</v>
      </c>
      <c r="AK58" s="30">
        <v>399</v>
      </c>
      <c r="AL58" s="30">
        <v>689</v>
      </c>
      <c r="AM58" s="30">
        <v>607</v>
      </c>
      <c r="AN58" s="30">
        <v>647</v>
      </c>
      <c r="AO58" s="30">
        <v>623</v>
      </c>
      <c r="AP58" s="30">
        <v>701</v>
      </c>
      <c r="AQ58" s="30">
        <v>691</v>
      </c>
      <c r="AR58" s="30">
        <v>614</v>
      </c>
      <c r="AS58" s="30">
        <v>685</v>
      </c>
      <c r="AT58" s="33" t="s">
        <v>1513</v>
      </c>
      <c r="AU58" s="33"/>
      <c r="AV58" s="31"/>
      <c r="AW58" s="33" t="s">
        <v>1587</v>
      </c>
      <c r="AX58" s="33" t="s">
        <v>23</v>
      </c>
    </row>
    <row r="59" ht="24.95" customHeight="1" spans="1:50">
      <c r="A59" s="30" t="s">
        <v>1524</v>
      </c>
      <c r="B59" s="30">
        <v>20210246</v>
      </c>
      <c r="C59" s="31" t="s">
        <v>1604</v>
      </c>
      <c r="D59" s="31" t="s">
        <v>1605</v>
      </c>
      <c r="E59" s="32">
        <v>80</v>
      </c>
      <c r="F59" s="30">
        <v>8523</v>
      </c>
      <c r="G59" s="30">
        <v>6530</v>
      </c>
      <c r="H59" s="30">
        <v>7679</v>
      </c>
      <c r="I59" s="30">
        <v>9512</v>
      </c>
      <c r="J59" s="30">
        <v>9181</v>
      </c>
      <c r="K59" s="30">
        <v>9866</v>
      </c>
      <c r="L59" s="30">
        <v>8951</v>
      </c>
      <c r="M59" s="30">
        <v>7030</v>
      </c>
      <c r="N59" s="30">
        <v>9432</v>
      </c>
      <c r="O59" s="30">
        <v>6812</v>
      </c>
      <c r="P59" s="30">
        <v>7190</v>
      </c>
      <c r="Q59" s="30">
        <v>8330</v>
      </c>
      <c r="R59" s="30">
        <v>99036</v>
      </c>
      <c r="S59" s="40">
        <v>103987.8</v>
      </c>
      <c r="T59" s="30">
        <v>8354</v>
      </c>
      <c r="U59" s="30">
        <v>8453</v>
      </c>
      <c r="V59" s="30">
        <v>2119</v>
      </c>
      <c r="W59" s="30">
        <v>6768</v>
      </c>
      <c r="X59" s="30">
        <v>7411</v>
      </c>
      <c r="Y59" s="30">
        <v>7870</v>
      </c>
      <c r="Z59" s="30">
        <v>8752</v>
      </c>
      <c r="AA59" s="30">
        <v>10249</v>
      </c>
      <c r="AB59" s="30">
        <v>7996</v>
      </c>
      <c r="AC59" s="30">
        <v>9342</v>
      </c>
      <c r="AD59" s="30">
        <v>8195</v>
      </c>
      <c r="AE59" s="30">
        <v>7865</v>
      </c>
      <c r="AF59" s="30">
        <v>93374</v>
      </c>
      <c r="AG59" s="40">
        <v>98042.7</v>
      </c>
      <c r="AH59" s="30">
        <v>8973</v>
      </c>
      <c r="AI59" s="30">
        <v>8862</v>
      </c>
      <c r="AJ59" s="30">
        <v>5001</v>
      </c>
      <c r="AK59" s="30">
        <v>14231</v>
      </c>
      <c r="AL59" s="30">
        <v>11414</v>
      </c>
      <c r="AM59" s="30">
        <v>8748</v>
      </c>
      <c r="AN59" s="30">
        <v>10002</v>
      </c>
      <c r="AO59" s="30">
        <v>10237</v>
      </c>
      <c r="AP59" s="30">
        <v>11472</v>
      </c>
      <c r="AQ59" s="30">
        <v>9432</v>
      </c>
      <c r="AR59" s="30">
        <v>15234</v>
      </c>
      <c r="AS59" s="30">
        <v>11410</v>
      </c>
      <c r="AT59" s="33" t="s">
        <v>1513</v>
      </c>
      <c r="AU59" s="33"/>
      <c r="AV59" s="31" t="s">
        <v>1604</v>
      </c>
      <c r="AW59" s="33" t="s">
        <v>1606</v>
      </c>
      <c r="AX59" s="33" t="s">
        <v>253</v>
      </c>
    </row>
    <row r="60" ht="24.95" customHeight="1" spans="1:50">
      <c r="A60" s="30" t="s">
        <v>1524</v>
      </c>
      <c r="B60" s="30">
        <v>20210225</v>
      </c>
      <c r="C60" s="31" t="s">
        <v>1607</v>
      </c>
      <c r="D60" s="31" t="s">
        <v>1613</v>
      </c>
      <c r="E60" s="32">
        <v>100</v>
      </c>
      <c r="F60" s="30">
        <v>19707</v>
      </c>
      <c r="G60" s="30">
        <v>18775</v>
      </c>
      <c r="H60" s="30">
        <v>17535</v>
      </c>
      <c r="I60" s="30">
        <v>20171</v>
      </c>
      <c r="J60" s="30">
        <v>19509</v>
      </c>
      <c r="K60" s="30">
        <v>21171</v>
      </c>
      <c r="L60" s="30">
        <v>21721</v>
      </c>
      <c r="M60" s="30">
        <v>24385</v>
      </c>
      <c r="N60" s="30">
        <v>22869</v>
      </c>
      <c r="O60" s="30">
        <v>21586</v>
      </c>
      <c r="P60" s="30">
        <v>25582</v>
      </c>
      <c r="Q60" s="30">
        <v>25316</v>
      </c>
      <c r="R60" s="30">
        <v>258327</v>
      </c>
      <c r="S60" s="40">
        <v>271243.35</v>
      </c>
      <c r="T60" s="30">
        <v>23406</v>
      </c>
      <c r="U60" s="30">
        <v>24143</v>
      </c>
      <c r="V60" s="30">
        <v>22535</v>
      </c>
      <c r="W60" s="30">
        <v>24079</v>
      </c>
      <c r="X60" s="30">
        <v>24178</v>
      </c>
      <c r="Y60" s="30">
        <v>24706</v>
      </c>
      <c r="Z60" s="30">
        <v>24184</v>
      </c>
      <c r="AA60" s="30">
        <v>25923</v>
      </c>
      <c r="AB60" s="30">
        <v>26172</v>
      </c>
      <c r="AC60" s="30">
        <v>28156</v>
      </c>
      <c r="AD60" s="30">
        <v>30681</v>
      </c>
      <c r="AE60" s="30">
        <v>29122</v>
      </c>
      <c r="AF60" s="30">
        <v>307285</v>
      </c>
      <c r="AG60" s="40">
        <v>322649.25</v>
      </c>
      <c r="AH60" s="30">
        <v>28462</v>
      </c>
      <c r="AI60" s="30">
        <v>33201</v>
      </c>
      <c r="AJ60" s="30">
        <v>30743</v>
      </c>
      <c r="AK60" s="30">
        <v>32434</v>
      </c>
      <c r="AL60" s="30">
        <v>31859</v>
      </c>
      <c r="AM60" s="30">
        <v>32860</v>
      </c>
      <c r="AN60" s="30">
        <v>31866</v>
      </c>
      <c r="AO60" s="30">
        <v>32537</v>
      </c>
      <c r="AP60" s="30">
        <v>32175</v>
      </c>
      <c r="AQ60" s="30">
        <v>31723</v>
      </c>
      <c r="AR60" s="30">
        <v>33259</v>
      </c>
      <c r="AS60" s="30">
        <v>33434</v>
      </c>
      <c r="AT60" s="33" t="s">
        <v>1513</v>
      </c>
      <c r="AU60" s="33"/>
      <c r="AV60" s="31" t="s">
        <v>1607</v>
      </c>
      <c r="AW60" s="33"/>
      <c r="AX60" s="33" t="s">
        <v>253</v>
      </c>
    </row>
    <row r="61" ht="24.95" customHeight="1" spans="1:50">
      <c r="A61" s="30" t="s">
        <v>1524</v>
      </c>
      <c r="B61" s="30">
        <v>20210282</v>
      </c>
      <c r="C61" s="31" t="s">
        <v>1616</v>
      </c>
      <c r="D61" s="31" t="s">
        <v>1582</v>
      </c>
      <c r="E61" s="32">
        <v>150</v>
      </c>
      <c r="F61" s="30">
        <v>8420</v>
      </c>
      <c r="G61" s="30">
        <v>9040</v>
      </c>
      <c r="H61" s="30">
        <v>0</v>
      </c>
      <c r="I61" s="30">
        <v>17780</v>
      </c>
      <c r="J61" s="30">
        <v>9420</v>
      </c>
      <c r="K61" s="30">
        <v>9330</v>
      </c>
      <c r="L61" s="30">
        <v>8310</v>
      </c>
      <c r="M61" s="30">
        <v>9700</v>
      </c>
      <c r="N61" s="30">
        <v>10880</v>
      </c>
      <c r="O61" s="30">
        <v>9920</v>
      </c>
      <c r="P61" s="30">
        <v>10410</v>
      </c>
      <c r="Q61" s="30">
        <v>10180</v>
      </c>
      <c r="R61" s="30">
        <v>113390</v>
      </c>
      <c r="S61" s="40">
        <v>119059.5</v>
      </c>
      <c r="T61" s="30">
        <v>10860</v>
      </c>
      <c r="U61" s="30">
        <v>10870</v>
      </c>
      <c r="V61" s="30">
        <v>10240</v>
      </c>
      <c r="W61" s="30">
        <v>11180</v>
      </c>
      <c r="X61" s="30">
        <v>12150</v>
      </c>
      <c r="Y61" s="30">
        <v>12370</v>
      </c>
      <c r="Z61" s="30">
        <v>13300</v>
      </c>
      <c r="AA61" s="30">
        <v>13060</v>
      </c>
      <c r="AB61" s="30">
        <v>14880</v>
      </c>
      <c r="AC61" s="30">
        <v>23850</v>
      </c>
      <c r="AD61" s="30">
        <v>20760</v>
      </c>
      <c r="AE61" s="30">
        <v>11380</v>
      </c>
      <c r="AF61" s="30">
        <v>164900</v>
      </c>
      <c r="AG61" s="40">
        <v>173145</v>
      </c>
      <c r="AH61" s="30">
        <v>11570</v>
      </c>
      <c r="AI61" s="30">
        <v>12700</v>
      </c>
      <c r="AJ61" s="30">
        <v>11950</v>
      </c>
      <c r="AK61" s="30">
        <v>13210</v>
      </c>
      <c r="AL61" s="30">
        <v>18750</v>
      </c>
      <c r="AM61" s="30">
        <v>13150</v>
      </c>
      <c r="AN61" s="30">
        <v>12040</v>
      </c>
      <c r="AO61" s="30">
        <v>11860</v>
      </c>
      <c r="AP61" s="30">
        <v>13760</v>
      </c>
      <c r="AQ61" s="30">
        <v>12310</v>
      </c>
      <c r="AR61" s="30">
        <v>13400</v>
      </c>
      <c r="AS61" s="30">
        <v>12980</v>
      </c>
      <c r="AT61" s="33" t="s">
        <v>1513</v>
      </c>
      <c r="AU61" s="33"/>
      <c r="AV61" s="31" t="s">
        <v>1617</v>
      </c>
      <c r="AW61" s="33"/>
      <c r="AX61" s="33" t="s">
        <v>23</v>
      </c>
    </row>
    <row r="62" ht="24.95" customHeight="1" spans="1:50">
      <c r="A62" s="30" t="s">
        <v>1524</v>
      </c>
      <c r="B62" s="30">
        <v>20210302</v>
      </c>
      <c r="C62" s="31" t="s">
        <v>1618</v>
      </c>
      <c r="D62" s="31" t="s">
        <v>1619</v>
      </c>
      <c r="E62" s="32">
        <v>20</v>
      </c>
      <c r="F62" s="30">
        <v>450</v>
      </c>
      <c r="G62" s="30">
        <v>299</v>
      </c>
      <c r="H62" s="30">
        <v>365</v>
      </c>
      <c r="I62" s="30">
        <v>409</v>
      </c>
      <c r="J62" s="30">
        <v>589</v>
      </c>
      <c r="K62" s="30">
        <v>930</v>
      </c>
      <c r="L62" s="30">
        <v>1073</v>
      </c>
      <c r="M62" s="30">
        <v>1004</v>
      </c>
      <c r="N62" s="30">
        <v>1025</v>
      </c>
      <c r="O62" s="30">
        <v>1063</v>
      </c>
      <c r="P62" s="30">
        <v>1030</v>
      </c>
      <c r="Q62" s="30">
        <v>1128</v>
      </c>
      <c r="R62" s="30">
        <v>9365</v>
      </c>
      <c r="S62" s="40">
        <v>9833.25</v>
      </c>
      <c r="T62" s="30">
        <v>645</v>
      </c>
      <c r="U62" s="30">
        <v>772</v>
      </c>
      <c r="V62" s="30">
        <v>358</v>
      </c>
      <c r="W62" s="30">
        <v>755</v>
      </c>
      <c r="X62" s="30">
        <v>916</v>
      </c>
      <c r="Y62" s="30">
        <v>991</v>
      </c>
      <c r="Z62" s="30">
        <v>924</v>
      </c>
      <c r="AA62" s="30">
        <v>928</v>
      </c>
      <c r="AB62" s="30">
        <v>707</v>
      </c>
      <c r="AC62" s="30">
        <v>532</v>
      </c>
      <c r="AD62" s="30">
        <v>469</v>
      </c>
      <c r="AE62" s="30">
        <v>450</v>
      </c>
      <c r="AF62" s="30">
        <v>8447</v>
      </c>
      <c r="AG62" s="40">
        <v>8869.35</v>
      </c>
      <c r="AH62" s="30">
        <v>514</v>
      </c>
      <c r="AI62" s="30">
        <v>443</v>
      </c>
      <c r="AJ62" s="30">
        <v>487</v>
      </c>
      <c r="AK62" s="30">
        <v>747</v>
      </c>
      <c r="AL62" s="30">
        <v>803</v>
      </c>
      <c r="AM62" s="30">
        <v>670</v>
      </c>
      <c r="AN62" s="30">
        <v>939</v>
      </c>
      <c r="AO62" s="30">
        <v>864</v>
      </c>
      <c r="AP62" s="30">
        <v>732</v>
      </c>
      <c r="AQ62" s="30">
        <v>631</v>
      </c>
      <c r="AR62" s="30">
        <v>637</v>
      </c>
      <c r="AS62" s="30">
        <v>359</v>
      </c>
      <c r="AT62" s="33" t="s">
        <v>1513</v>
      </c>
      <c r="AU62" s="33"/>
      <c r="AV62" s="31" t="s">
        <v>1620</v>
      </c>
      <c r="AW62" s="33" t="s">
        <v>1621</v>
      </c>
      <c r="AX62" s="33" t="s">
        <v>23</v>
      </c>
    </row>
    <row r="63" ht="24.95" customHeight="1" spans="1:50">
      <c r="A63" s="30" t="s">
        <v>1524</v>
      </c>
      <c r="B63" s="30">
        <v>20210383</v>
      </c>
      <c r="C63" s="31" t="s">
        <v>1622</v>
      </c>
      <c r="D63" s="31" t="s">
        <v>1623</v>
      </c>
      <c r="E63" s="32">
        <v>25</v>
      </c>
      <c r="F63" s="30">
        <v>1026</v>
      </c>
      <c r="G63" s="30">
        <v>912</v>
      </c>
      <c r="H63" s="30">
        <v>899</v>
      </c>
      <c r="I63" s="30">
        <v>1116</v>
      </c>
      <c r="J63" s="30">
        <v>1215</v>
      </c>
      <c r="K63" s="30">
        <v>1252</v>
      </c>
      <c r="L63" s="30">
        <v>1502</v>
      </c>
      <c r="M63" s="30">
        <v>1456</v>
      </c>
      <c r="N63" s="30">
        <v>1298</v>
      </c>
      <c r="O63" s="30">
        <v>1583</v>
      </c>
      <c r="P63" s="30">
        <v>1522</v>
      </c>
      <c r="Q63" s="30">
        <v>1329</v>
      </c>
      <c r="R63" s="30">
        <v>15110</v>
      </c>
      <c r="S63" s="40">
        <v>15865.5</v>
      </c>
      <c r="T63" s="30">
        <v>1282</v>
      </c>
      <c r="U63" s="30">
        <v>1456</v>
      </c>
      <c r="V63" s="30">
        <v>1104</v>
      </c>
      <c r="W63" s="30">
        <v>1082</v>
      </c>
      <c r="X63" s="30">
        <v>1405</v>
      </c>
      <c r="Y63" s="30">
        <v>1330</v>
      </c>
      <c r="Z63" s="30">
        <v>1398</v>
      </c>
      <c r="AA63" s="30">
        <v>1522</v>
      </c>
      <c r="AB63" s="30">
        <v>1159</v>
      </c>
      <c r="AC63" s="30">
        <v>1406</v>
      </c>
      <c r="AD63" s="30">
        <v>1127</v>
      </c>
      <c r="AE63" s="30">
        <v>1281</v>
      </c>
      <c r="AF63" s="30">
        <v>15552</v>
      </c>
      <c r="AG63" s="40">
        <v>16329.6</v>
      </c>
      <c r="AH63" s="30">
        <v>1036</v>
      </c>
      <c r="AI63" s="30">
        <v>1026</v>
      </c>
      <c r="AJ63" s="30">
        <v>851</v>
      </c>
      <c r="AK63" s="30">
        <v>1856</v>
      </c>
      <c r="AL63" s="30">
        <v>1669</v>
      </c>
      <c r="AM63" s="30">
        <v>1482</v>
      </c>
      <c r="AN63" s="30">
        <v>1843</v>
      </c>
      <c r="AO63" s="30">
        <v>1208</v>
      </c>
      <c r="AP63" s="30">
        <v>1515</v>
      </c>
      <c r="AQ63" s="30">
        <v>1559</v>
      </c>
      <c r="AR63" s="30">
        <v>1566</v>
      </c>
      <c r="AS63" s="30">
        <v>1322</v>
      </c>
      <c r="AT63" s="33" t="s">
        <v>1513</v>
      </c>
      <c r="AU63" s="33"/>
      <c r="AV63" s="31" t="s">
        <v>1622</v>
      </c>
      <c r="AW63" s="33" t="s">
        <v>1624</v>
      </c>
      <c r="AX63" s="33" t="s">
        <v>23</v>
      </c>
    </row>
    <row r="64" ht="24.95" customHeight="1" spans="1:50">
      <c r="A64" s="30" t="s">
        <v>1524</v>
      </c>
      <c r="B64" s="30">
        <v>20091035</v>
      </c>
      <c r="C64" s="31" t="s">
        <v>1635</v>
      </c>
      <c r="D64" s="31" t="s">
        <v>1636</v>
      </c>
      <c r="E64" s="32">
        <v>25</v>
      </c>
      <c r="F64" s="30">
        <v>623</v>
      </c>
      <c r="G64" s="30">
        <v>678</v>
      </c>
      <c r="H64" s="30">
        <v>679</v>
      </c>
      <c r="I64" s="30">
        <v>564</v>
      </c>
      <c r="J64" s="30">
        <v>569</v>
      </c>
      <c r="K64" s="30">
        <v>870</v>
      </c>
      <c r="L64" s="30">
        <v>1113</v>
      </c>
      <c r="M64" s="30">
        <v>1490</v>
      </c>
      <c r="N64" s="30">
        <v>1598</v>
      </c>
      <c r="O64" s="30">
        <v>1861</v>
      </c>
      <c r="P64" s="30">
        <v>2239</v>
      </c>
      <c r="Q64" s="30">
        <v>2471</v>
      </c>
      <c r="R64" s="30">
        <v>14755</v>
      </c>
      <c r="S64" s="40">
        <v>15492.75</v>
      </c>
      <c r="T64" s="30">
        <v>2609</v>
      </c>
      <c r="U64" s="30">
        <v>2844</v>
      </c>
      <c r="V64" s="30">
        <v>1688</v>
      </c>
      <c r="W64" s="30">
        <v>2409</v>
      </c>
      <c r="X64" s="30">
        <v>2198</v>
      </c>
      <c r="Y64" s="30">
        <v>2019</v>
      </c>
      <c r="Z64" s="30">
        <v>1972</v>
      </c>
      <c r="AA64" s="30">
        <v>2240</v>
      </c>
      <c r="AB64" s="30">
        <v>1789</v>
      </c>
      <c r="AC64" s="30">
        <v>1912</v>
      </c>
      <c r="AD64" s="30">
        <v>2823</v>
      </c>
      <c r="AE64" s="30">
        <v>1878</v>
      </c>
      <c r="AF64" s="30">
        <v>26381</v>
      </c>
      <c r="AG64" s="40">
        <v>27700.05</v>
      </c>
      <c r="AH64" s="30">
        <v>1877</v>
      </c>
      <c r="AI64" s="30">
        <v>1860</v>
      </c>
      <c r="AJ64" s="30">
        <v>1347</v>
      </c>
      <c r="AK64" s="30">
        <v>1909</v>
      </c>
      <c r="AL64" s="30">
        <v>2183</v>
      </c>
      <c r="AM64" s="30">
        <v>1991</v>
      </c>
      <c r="AN64" s="30">
        <v>2289</v>
      </c>
      <c r="AO64" s="30">
        <v>1607</v>
      </c>
      <c r="AP64" s="30">
        <v>2578</v>
      </c>
      <c r="AQ64" s="30">
        <v>2070</v>
      </c>
      <c r="AR64" s="30">
        <v>2279</v>
      </c>
      <c r="AS64" s="30">
        <v>2004</v>
      </c>
      <c r="AT64" s="33" t="s">
        <v>1513</v>
      </c>
      <c r="AU64" s="33"/>
      <c r="AV64" s="31" t="s">
        <v>1637</v>
      </c>
      <c r="AW64" s="33" t="s">
        <v>1638</v>
      </c>
      <c r="AX64" s="33" t="s">
        <v>23</v>
      </c>
    </row>
    <row r="65" ht="24.95" customHeight="1" spans="1:50">
      <c r="A65" s="30" t="s">
        <v>1524</v>
      </c>
      <c r="B65" s="30">
        <v>20241303</v>
      </c>
      <c r="C65" s="31" t="s">
        <v>1635</v>
      </c>
      <c r="D65" s="31" t="s">
        <v>1639</v>
      </c>
      <c r="E65" s="32">
        <v>25</v>
      </c>
      <c r="F65" s="30">
        <v>1954</v>
      </c>
      <c r="G65" s="30">
        <v>1570</v>
      </c>
      <c r="H65" s="30">
        <v>1372</v>
      </c>
      <c r="I65" s="30">
        <v>1795</v>
      </c>
      <c r="J65" s="30">
        <v>1759</v>
      </c>
      <c r="K65" s="30">
        <v>1793</v>
      </c>
      <c r="L65" s="30">
        <v>1671</v>
      </c>
      <c r="M65" s="30">
        <v>1425</v>
      </c>
      <c r="N65" s="30">
        <v>2079</v>
      </c>
      <c r="O65" s="30">
        <v>1616</v>
      </c>
      <c r="P65" s="30">
        <v>1686</v>
      </c>
      <c r="Q65" s="30">
        <v>1924</v>
      </c>
      <c r="R65" s="30">
        <v>20644</v>
      </c>
      <c r="S65" s="40">
        <v>21676.2</v>
      </c>
      <c r="T65" s="30">
        <v>1830</v>
      </c>
      <c r="U65" s="30">
        <v>1797</v>
      </c>
      <c r="V65" s="30">
        <v>1036</v>
      </c>
      <c r="W65" s="30">
        <v>1604</v>
      </c>
      <c r="X65" s="30">
        <v>2007</v>
      </c>
      <c r="Y65" s="30">
        <v>1822</v>
      </c>
      <c r="Z65" s="30">
        <v>1612</v>
      </c>
      <c r="AA65" s="30">
        <v>2385</v>
      </c>
      <c r="AB65" s="30">
        <v>1756</v>
      </c>
      <c r="AC65" s="30">
        <v>1596</v>
      </c>
      <c r="AD65" s="30">
        <v>2468</v>
      </c>
      <c r="AE65" s="30">
        <v>1783</v>
      </c>
      <c r="AF65" s="30">
        <v>21696</v>
      </c>
      <c r="AG65" s="40">
        <v>22780.8</v>
      </c>
      <c r="AH65" s="30">
        <v>1673</v>
      </c>
      <c r="AI65" s="30">
        <v>1659</v>
      </c>
      <c r="AJ65" s="30">
        <v>1145</v>
      </c>
      <c r="AK65" s="30">
        <v>1507</v>
      </c>
      <c r="AL65" s="30">
        <v>1761</v>
      </c>
      <c r="AM65" s="30">
        <v>1478</v>
      </c>
      <c r="AN65" s="30">
        <v>1600</v>
      </c>
      <c r="AO65" s="30">
        <v>1432</v>
      </c>
      <c r="AP65" s="30">
        <v>2135</v>
      </c>
      <c r="AQ65" s="30">
        <v>2352</v>
      </c>
      <c r="AR65" s="30">
        <v>2903</v>
      </c>
      <c r="AS65" s="30">
        <v>2995</v>
      </c>
      <c r="AT65" s="33" t="s">
        <v>1513</v>
      </c>
      <c r="AU65" s="33"/>
      <c r="AV65" s="31" t="s">
        <v>1635</v>
      </c>
      <c r="AW65" s="33" t="s">
        <v>1638</v>
      </c>
      <c r="AX65" s="33" t="s">
        <v>23</v>
      </c>
    </row>
    <row r="66" ht="24.95" customHeight="1" spans="1:50">
      <c r="A66" s="30" t="s">
        <v>1524</v>
      </c>
      <c r="B66" s="30">
        <v>20211958</v>
      </c>
      <c r="C66" s="31" t="s">
        <v>1700</v>
      </c>
      <c r="D66" s="31" t="s">
        <v>1701</v>
      </c>
      <c r="E66" s="32">
        <v>50</v>
      </c>
      <c r="F66" s="30">
        <v>4808</v>
      </c>
      <c r="G66" s="30">
        <v>4409</v>
      </c>
      <c r="H66" s="30">
        <v>3645</v>
      </c>
      <c r="I66" s="30">
        <v>4992</v>
      </c>
      <c r="J66" s="30">
        <v>4617</v>
      </c>
      <c r="K66" s="30">
        <v>5422</v>
      </c>
      <c r="L66" s="30">
        <v>7088</v>
      </c>
      <c r="M66" s="30">
        <v>4224</v>
      </c>
      <c r="N66" s="30">
        <v>4615</v>
      </c>
      <c r="O66" s="30">
        <v>5020</v>
      </c>
      <c r="P66" s="30">
        <v>5308</v>
      </c>
      <c r="Q66" s="30">
        <v>6791</v>
      </c>
      <c r="R66" s="30">
        <v>60939</v>
      </c>
      <c r="S66" s="40">
        <v>63985.95</v>
      </c>
      <c r="T66" s="30">
        <v>7764</v>
      </c>
      <c r="U66" s="30">
        <v>11932</v>
      </c>
      <c r="V66" s="30">
        <v>9735</v>
      </c>
      <c r="W66" s="30">
        <v>7046</v>
      </c>
      <c r="X66" s="30">
        <v>7810</v>
      </c>
      <c r="Y66" s="30">
        <v>8597</v>
      </c>
      <c r="Z66" s="30">
        <v>8935</v>
      </c>
      <c r="AA66" s="30">
        <v>8508</v>
      </c>
      <c r="AB66" s="30">
        <v>8203</v>
      </c>
      <c r="AC66" s="30">
        <v>9599</v>
      </c>
      <c r="AD66" s="30">
        <v>7910</v>
      </c>
      <c r="AE66" s="30">
        <v>8064</v>
      </c>
      <c r="AF66" s="30">
        <v>104103</v>
      </c>
      <c r="AG66" s="40">
        <v>109308.15</v>
      </c>
      <c r="AH66" s="30">
        <v>7243</v>
      </c>
      <c r="AI66" s="30">
        <v>7157</v>
      </c>
      <c r="AJ66" s="30">
        <v>5632</v>
      </c>
      <c r="AK66" s="30">
        <v>7222</v>
      </c>
      <c r="AL66" s="30">
        <v>8203</v>
      </c>
      <c r="AM66" s="30">
        <v>6608</v>
      </c>
      <c r="AN66" s="30">
        <v>8008</v>
      </c>
      <c r="AO66" s="30">
        <v>8463</v>
      </c>
      <c r="AP66" s="30">
        <v>7014</v>
      </c>
      <c r="AQ66" s="30">
        <v>7980</v>
      </c>
      <c r="AR66" s="30">
        <v>7615</v>
      </c>
      <c r="AS66" s="30">
        <v>7682</v>
      </c>
      <c r="AT66" s="33" t="s">
        <v>1513</v>
      </c>
      <c r="AU66" s="33"/>
      <c r="AV66" s="31"/>
      <c r="AW66" s="33" t="s">
        <v>1702</v>
      </c>
      <c r="AX66" s="33" t="s">
        <v>23</v>
      </c>
    </row>
    <row r="67" ht="24.95" customHeight="1" spans="1:50">
      <c r="A67" s="30" t="s">
        <v>1524</v>
      </c>
      <c r="B67" s="30">
        <v>20090579</v>
      </c>
      <c r="C67" s="31" t="s">
        <v>1703</v>
      </c>
      <c r="D67" s="31" t="s">
        <v>1704</v>
      </c>
      <c r="E67" s="32">
        <v>50</v>
      </c>
      <c r="F67" s="30">
        <v>1403</v>
      </c>
      <c r="G67" s="30">
        <v>1808</v>
      </c>
      <c r="H67" s="30">
        <v>1424</v>
      </c>
      <c r="I67" s="30">
        <v>1192</v>
      </c>
      <c r="J67" s="30">
        <v>1050</v>
      </c>
      <c r="K67" s="30">
        <v>1001</v>
      </c>
      <c r="L67" s="30">
        <v>831</v>
      </c>
      <c r="M67" s="30">
        <v>967</v>
      </c>
      <c r="N67" s="30">
        <v>1139</v>
      </c>
      <c r="O67" s="30">
        <v>847</v>
      </c>
      <c r="P67" s="30">
        <v>1316</v>
      </c>
      <c r="Q67" s="30">
        <v>1294</v>
      </c>
      <c r="R67" s="30">
        <v>14272</v>
      </c>
      <c r="S67" s="40">
        <v>14985.6</v>
      </c>
      <c r="T67" s="30">
        <v>1238</v>
      </c>
      <c r="U67" s="30">
        <v>1693</v>
      </c>
      <c r="V67" s="30">
        <v>1491</v>
      </c>
      <c r="W67" s="30">
        <v>1128</v>
      </c>
      <c r="X67" s="30">
        <v>983</v>
      </c>
      <c r="Y67" s="30">
        <v>909</v>
      </c>
      <c r="Z67" s="30">
        <v>871</v>
      </c>
      <c r="AA67" s="30">
        <v>1035</v>
      </c>
      <c r="AB67" s="30">
        <v>905</v>
      </c>
      <c r="AC67" s="30">
        <v>882</v>
      </c>
      <c r="AD67" s="30">
        <v>1102</v>
      </c>
      <c r="AE67" s="30">
        <v>1152</v>
      </c>
      <c r="AF67" s="30">
        <v>13389</v>
      </c>
      <c r="AG67" s="40">
        <v>14058.45</v>
      </c>
      <c r="AH67" s="30">
        <v>1395</v>
      </c>
      <c r="AI67" s="30">
        <v>1546</v>
      </c>
      <c r="AJ67" s="30">
        <v>1514</v>
      </c>
      <c r="AK67" s="30">
        <v>1067</v>
      </c>
      <c r="AL67" s="30">
        <v>1016</v>
      </c>
      <c r="AM67" s="30">
        <v>942</v>
      </c>
      <c r="AN67" s="30">
        <v>795</v>
      </c>
      <c r="AO67" s="30">
        <v>791</v>
      </c>
      <c r="AP67" s="30">
        <v>892</v>
      </c>
      <c r="AQ67" s="30">
        <v>853</v>
      </c>
      <c r="AR67" s="30">
        <v>935</v>
      </c>
      <c r="AS67" s="30">
        <v>969</v>
      </c>
      <c r="AT67" s="33" t="s">
        <v>1513</v>
      </c>
      <c r="AU67" s="33"/>
      <c r="AV67" s="31" t="s">
        <v>1703</v>
      </c>
      <c r="AW67" s="33" t="s">
        <v>1705</v>
      </c>
      <c r="AX67" s="33" t="s">
        <v>20</v>
      </c>
    </row>
    <row r="68" ht="24.95" customHeight="1" spans="1:50">
      <c r="A68" s="30" t="s">
        <v>1524</v>
      </c>
      <c r="B68" s="30">
        <v>20094948</v>
      </c>
      <c r="C68" s="31" t="s">
        <v>1737</v>
      </c>
      <c r="D68" s="31" t="s">
        <v>1738</v>
      </c>
      <c r="E68" s="32">
        <v>40</v>
      </c>
      <c r="F68" s="30">
        <v>4502</v>
      </c>
      <c r="G68" s="30">
        <v>2703</v>
      </c>
      <c r="H68" s="30">
        <v>3070</v>
      </c>
      <c r="I68" s="30">
        <v>6858</v>
      </c>
      <c r="J68" s="30">
        <v>1642</v>
      </c>
      <c r="K68" s="30">
        <v>4750</v>
      </c>
      <c r="L68" s="30">
        <v>5022</v>
      </c>
      <c r="M68" s="30">
        <v>4880</v>
      </c>
      <c r="N68" s="30">
        <v>4533</v>
      </c>
      <c r="O68" s="30">
        <v>5146</v>
      </c>
      <c r="P68" s="30">
        <v>4823</v>
      </c>
      <c r="Q68" s="30">
        <v>4509</v>
      </c>
      <c r="R68" s="30">
        <v>52438</v>
      </c>
      <c r="S68" s="40">
        <v>55059.9</v>
      </c>
      <c r="T68" s="30">
        <v>4070</v>
      </c>
      <c r="U68" s="30">
        <v>4181</v>
      </c>
      <c r="V68" s="30">
        <v>614</v>
      </c>
      <c r="W68" s="30">
        <v>2270</v>
      </c>
      <c r="X68" s="30">
        <v>4189</v>
      </c>
      <c r="Y68" s="30">
        <v>4240</v>
      </c>
      <c r="Z68" s="30">
        <v>4560</v>
      </c>
      <c r="AA68" s="30">
        <v>5003</v>
      </c>
      <c r="AB68" s="30">
        <v>5114</v>
      </c>
      <c r="AC68" s="30">
        <v>5306</v>
      </c>
      <c r="AD68" s="30">
        <v>4490</v>
      </c>
      <c r="AE68" s="30">
        <v>3956</v>
      </c>
      <c r="AF68" s="30">
        <v>47993</v>
      </c>
      <c r="AG68" s="40">
        <v>50392.65</v>
      </c>
      <c r="AH68" s="30">
        <v>4131</v>
      </c>
      <c r="AI68" s="30">
        <v>4213</v>
      </c>
      <c r="AJ68" s="30">
        <v>1895</v>
      </c>
      <c r="AK68" s="30">
        <v>2473</v>
      </c>
      <c r="AL68" s="30">
        <v>3148</v>
      </c>
      <c r="AM68" s="30">
        <v>3417</v>
      </c>
      <c r="AN68" s="30">
        <v>4514</v>
      </c>
      <c r="AO68" s="30">
        <v>3684</v>
      </c>
      <c r="AP68" s="30">
        <v>3670</v>
      </c>
      <c r="AQ68" s="30">
        <v>3588</v>
      </c>
      <c r="AR68" s="30">
        <v>3114</v>
      </c>
      <c r="AS68" s="30">
        <v>3875</v>
      </c>
      <c r="AT68" s="33" t="s">
        <v>1513</v>
      </c>
      <c r="AU68" s="33"/>
      <c r="AV68" s="31" t="s">
        <v>1739</v>
      </c>
      <c r="AW68" s="33" t="s">
        <v>1740</v>
      </c>
      <c r="AX68" s="33" t="s">
        <v>23</v>
      </c>
    </row>
    <row r="69" ht="24.95" customHeight="1" spans="1:50">
      <c r="A69" s="30" t="s">
        <v>1524</v>
      </c>
      <c r="B69" s="30">
        <v>20094971</v>
      </c>
      <c r="C69" s="31" t="s">
        <v>1741</v>
      </c>
      <c r="D69" s="31" t="s">
        <v>1742</v>
      </c>
      <c r="E69" s="32">
        <v>25</v>
      </c>
      <c r="F69" s="30">
        <v>875</v>
      </c>
      <c r="G69" s="30">
        <v>946</v>
      </c>
      <c r="H69" s="30">
        <v>613</v>
      </c>
      <c r="I69" s="30">
        <v>577</v>
      </c>
      <c r="J69" s="30">
        <v>537</v>
      </c>
      <c r="K69" s="30">
        <v>1080</v>
      </c>
      <c r="L69" s="30">
        <v>566</v>
      </c>
      <c r="M69" s="30">
        <v>567</v>
      </c>
      <c r="N69" s="30">
        <v>572</v>
      </c>
      <c r="O69" s="30">
        <v>595</v>
      </c>
      <c r="P69" s="30">
        <v>654</v>
      </c>
      <c r="Q69" s="30">
        <v>571</v>
      </c>
      <c r="R69" s="30">
        <v>8153</v>
      </c>
      <c r="S69" s="40">
        <v>8560.65</v>
      </c>
      <c r="T69" s="30">
        <v>513</v>
      </c>
      <c r="U69" s="30">
        <v>628</v>
      </c>
      <c r="V69" s="30">
        <v>681</v>
      </c>
      <c r="W69" s="30">
        <v>544</v>
      </c>
      <c r="X69" s="30">
        <v>682</v>
      </c>
      <c r="Y69" s="30">
        <v>698</v>
      </c>
      <c r="Z69" s="30">
        <v>663</v>
      </c>
      <c r="AA69" s="30">
        <v>718</v>
      </c>
      <c r="AB69" s="30">
        <v>981</v>
      </c>
      <c r="AC69" s="30">
        <v>784</v>
      </c>
      <c r="AD69" s="30">
        <v>845</v>
      </c>
      <c r="AE69" s="30">
        <v>751</v>
      </c>
      <c r="AF69" s="30">
        <v>8488</v>
      </c>
      <c r="AG69" s="40">
        <v>8912.4</v>
      </c>
      <c r="AH69" s="30">
        <v>687</v>
      </c>
      <c r="AI69" s="30">
        <v>740</v>
      </c>
      <c r="AJ69" s="30">
        <v>647</v>
      </c>
      <c r="AK69" s="30">
        <v>654</v>
      </c>
      <c r="AL69" s="30">
        <v>711</v>
      </c>
      <c r="AM69" s="30">
        <v>617</v>
      </c>
      <c r="AN69" s="30">
        <v>817</v>
      </c>
      <c r="AO69" s="30">
        <v>824</v>
      </c>
      <c r="AP69" s="30">
        <v>757</v>
      </c>
      <c r="AQ69" s="30">
        <v>964</v>
      </c>
      <c r="AR69" s="30">
        <v>1035</v>
      </c>
      <c r="AS69" s="30">
        <v>1034</v>
      </c>
      <c r="AT69" s="33" t="s">
        <v>1513</v>
      </c>
      <c r="AU69" s="33"/>
      <c r="AV69" s="31" t="s">
        <v>1743</v>
      </c>
      <c r="AW69" s="33" t="s">
        <v>1744</v>
      </c>
      <c r="AX69" s="33" t="s">
        <v>27</v>
      </c>
    </row>
    <row r="70" ht="24.95" customHeight="1" spans="1:50">
      <c r="A70" s="30" t="s">
        <v>1524</v>
      </c>
      <c r="B70" s="30">
        <v>20210368</v>
      </c>
      <c r="C70" s="31" t="s">
        <v>1781</v>
      </c>
      <c r="D70" s="31" t="s">
        <v>1623</v>
      </c>
      <c r="E70" s="32">
        <v>25</v>
      </c>
      <c r="F70" s="30">
        <v>680</v>
      </c>
      <c r="G70" s="30">
        <v>516</v>
      </c>
      <c r="H70" s="30">
        <v>693</v>
      </c>
      <c r="I70" s="30">
        <v>554</v>
      </c>
      <c r="J70" s="30">
        <v>472</v>
      </c>
      <c r="K70" s="30">
        <v>596</v>
      </c>
      <c r="L70" s="30">
        <v>649</v>
      </c>
      <c r="M70" s="30">
        <v>693</v>
      </c>
      <c r="N70" s="30">
        <v>680</v>
      </c>
      <c r="O70" s="30">
        <v>804</v>
      </c>
      <c r="P70" s="30">
        <v>851</v>
      </c>
      <c r="Q70" s="30">
        <v>782</v>
      </c>
      <c r="R70" s="30">
        <v>7970</v>
      </c>
      <c r="S70" s="40">
        <v>8368.5</v>
      </c>
      <c r="T70" s="30">
        <v>565</v>
      </c>
      <c r="U70" s="30">
        <v>559</v>
      </c>
      <c r="V70" s="30">
        <v>364</v>
      </c>
      <c r="W70" s="30">
        <v>514</v>
      </c>
      <c r="X70" s="30">
        <v>689</v>
      </c>
      <c r="Y70" s="30">
        <v>611</v>
      </c>
      <c r="Z70" s="30">
        <v>863</v>
      </c>
      <c r="AA70" s="30">
        <v>744</v>
      </c>
      <c r="AB70" s="30">
        <v>874</v>
      </c>
      <c r="AC70" s="30">
        <v>1001</v>
      </c>
      <c r="AD70" s="30">
        <v>1174</v>
      </c>
      <c r="AE70" s="30">
        <v>1143</v>
      </c>
      <c r="AF70" s="30">
        <v>9101</v>
      </c>
      <c r="AG70" s="40">
        <v>9556.05</v>
      </c>
      <c r="AH70" s="30">
        <v>1434</v>
      </c>
      <c r="AI70" s="30">
        <v>1142</v>
      </c>
      <c r="AJ70" s="30">
        <v>1002</v>
      </c>
      <c r="AK70" s="30">
        <v>1161</v>
      </c>
      <c r="AL70" s="30">
        <v>1241</v>
      </c>
      <c r="AM70" s="30">
        <v>1200</v>
      </c>
      <c r="AN70" s="30">
        <v>1505</v>
      </c>
      <c r="AO70" s="30">
        <v>962</v>
      </c>
      <c r="AP70" s="30">
        <v>1096</v>
      </c>
      <c r="AQ70" s="30">
        <v>1125</v>
      </c>
      <c r="AR70" s="30">
        <v>1116</v>
      </c>
      <c r="AS70" s="30">
        <v>1686</v>
      </c>
      <c r="AT70" s="33" t="s">
        <v>1513</v>
      </c>
      <c r="AU70" s="33"/>
      <c r="AV70" s="31" t="s">
        <v>1782</v>
      </c>
      <c r="AW70" s="33" t="s">
        <v>1783</v>
      </c>
      <c r="AX70" s="33" t="s">
        <v>23</v>
      </c>
    </row>
    <row r="71" ht="24.95" customHeight="1" spans="1:50">
      <c r="A71" s="30" t="s">
        <v>1524</v>
      </c>
      <c r="B71" s="30">
        <v>59005234</v>
      </c>
      <c r="C71" s="31" t="s">
        <v>1706</v>
      </c>
      <c r="D71" s="31" t="s">
        <v>1784</v>
      </c>
      <c r="E71" s="32">
        <v>100</v>
      </c>
      <c r="F71" s="30">
        <v>2866</v>
      </c>
      <c r="G71" s="30">
        <v>3042</v>
      </c>
      <c r="H71" s="30">
        <v>2766</v>
      </c>
      <c r="I71" s="30">
        <v>3016</v>
      </c>
      <c r="J71" s="30">
        <v>3108</v>
      </c>
      <c r="K71" s="30">
        <v>3304</v>
      </c>
      <c r="L71" s="30">
        <v>3002</v>
      </c>
      <c r="M71" s="30">
        <v>3071</v>
      </c>
      <c r="N71" s="30">
        <v>2823</v>
      </c>
      <c r="O71" s="30">
        <v>2557</v>
      </c>
      <c r="P71" s="30">
        <v>2923</v>
      </c>
      <c r="Q71" s="30">
        <v>3030</v>
      </c>
      <c r="R71" s="30">
        <v>35508</v>
      </c>
      <c r="S71" s="40">
        <v>37283.4</v>
      </c>
      <c r="T71" s="30">
        <v>3030</v>
      </c>
      <c r="U71" s="30">
        <v>1427</v>
      </c>
      <c r="V71" s="30">
        <v>1766</v>
      </c>
      <c r="W71" s="30">
        <v>1324</v>
      </c>
      <c r="X71" s="30">
        <v>1103</v>
      </c>
      <c r="Y71" s="30">
        <v>182</v>
      </c>
      <c r="Z71" s="30">
        <v>175</v>
      </c>
      <c r="AA71" s="30">
        <v>260</v>
      </c>
      <c r="AB71" s="30">
        <v>193</v>
      </c>
      <c r="AC71" s="30">
        <v>121</v>
      </c>
      <c r="AD71" s="30">
        <v>81</v>
      </c>
      <c r="AE71" s="30">
        <v>234</v>
      </c>
      <c r="AF71" s="30">
        <v>9896</v>
      </c>
      <c r="AG71" s="40">
        <v>10390.8</v>
      </c>
      <c r="AH71" s="30">
        <v>2874</v>
      </c>
      <c r="AI71" s="30">
        <v>385</v>
      </c>
      <c r="AJ71" s="30">
        <v>3</v>
      </c>
      <c r="AK71" s="30">
        <v>0</v>
      </c>
      <c r="AL71" s="30">
        <v>0</v>
      </c>
      <c r="AM71" s="30">
        <v>0</v>
      </c>
      <c r="AN71" s="30">
        <v>0</v>
      </c>
      <c r="AO71" s="30">
        <v>0</v>
      </c>
      <c r="AP71" s="30">
        <v>70</v>
      </c>
      <c r="AQ71" s="30">
        <v>0</v>
      </c>
      <c r="AR71" s="30">
        <v>41</v>
      </c>
      <c r="AS71" s="30">
        <v>0</v>
      </c>
      <c r="AT71" s="33" t="s">
        <v>1513</v>
      </c>
      <c r="AU71" s="33"/>
      <c r="AV71" s="31"/>
      <c r="AW71" s="33" t="s">
        <v>1785</v>
      </c>
      <c r="AX71" s="33" t="s">
        <v>23</v>
      </c>
    </row>
    <row r="72" ht="24.95" customHeight="1" spans="1:50">
      <c r="A72" s="30" t="s">
        <v>1524</v>
      </c>
      <c r="B72" s="30">
        <v>20090578</v>
      </c>
      <c r="C72" s="31" t="s">
        <v>1786</v>
      </c>
      <c r="D72" s="31" t="s">
        <v>1787</v>
      </c>
      <c r="E72" s="32">
        <v>25</v>
      </c>
      <c r="F72" s="30">
        <v>738</v>
      </c>
      <c r="G72" s="30">
        <v>1230</v>
      </c>
      <c r="H72" s="30">
        <v>813</v>
      </c>
      <c r="I72" s="30">
        <v>1008</v>
      </c>
      <c r="J72" s="30">
        <v>944</v>
      </c>
      <c r="K72" s="30">
        <v>1107</v>
      </c>
      <c r="L72" s="30">
        <v>1013</v>
      </c>
      <c r="M72" s="30">
        <v>1191</v>
      </c>
      <c r="N72" s="30">
        <v>1221</v>
      </c>
      <c r="O72" s="30">
        <v>979</v>
      </c>
      <c r="P72" s="30">
        <v>1209</v>
      </c>
      <c r="Q72" s="30">
        <v>1095</v>
      </c>
      <c r="R72" s="30">
        <v>12548</v>
      </c>
      <c r="S72" s="40">
        <v>13175.4</v>
      </c>
      <c r="T72" s="30">
        <v>1007</v>
      </c>
      <c r="U72" s="30">
        <v>1168</v>
      </c>
      <c r="V72" s="30">
        <v>974</v>
      </c>
      <c r="W72" s="30">
        <v>1016</v>
      </c>
      <c r="X72" s="30">
        <v>1062</v>
      </c>
      <c r="Y72" s="30">
        <v>1120</v>
      </c>
      <c r="Z72" s="30">
        <v>1114</v>
      </c>
      <c r="AA72" s="30">
        <v>1226</v>
      </c>
      <c r="AB72" s="30">
        <v>1105</v>
      </c>
      <c r="AC72" s="30">
        <v>1072</v>
      </c>
      <c r="AD72" s="30">
        <v>1168</v>
      </c>
      <c r="AE72" s="30">
        <v>1675</v>
      </c>
      <c r="AF72" s="30">
        <v>13707</v>
      </c>
      <c r="AG72" s="40">
        <v>14392.35</v>
      </c>
      <c r="AH72" s="30">
        <v>545</v>
      </c>
      <c r="AI72" s="30">
        <v>1001</v>
      </c>
      <c r="AJ72" s="30">
        <v>1003</v>
      </c>
      <c r="AK72" s="30">
        <v>881</v>
      </c>
      <c r="AL72" s="30">
        <v>1149</v>
      </c>
      <c r="AM72" s="30">
        <v>1056</v>
      </c>
      <c r="AN72" s="30">
        <v>1008</v>
      </c>
      <c r="AO72" s="30">
        <v>1018</v>
      </c>
      <c r="AP72" s="30">
        <v>983</v>
      </c>
      <c r="AQ72" s="30">
        <v>1063</v>
      </c>
      <c r="AR72" s="30">
        <v>1073</v>
      </c>
      <c r="AS72" s="30">
        <v>1022</v>
      </c>
      <c r="AT72" s="33" t="s">
        <v>1513</v>
      </c>
      <c r="AU72" s="33"/>
      <c r="AV72" s="31" t="s">
        <v>1786</v>
      </c>
      <c r="AW72" s="33" t="s">
        <v>1788</v>
      </c>
      <c r="AX72" s="33" t="s">
        <v>20</v>
      </c>
    </row>
    <row r="73" ht="24.95" customHeight="1" spans="1:50">
      <c r="A73" s="30" t="s">
        <v>1524</v>
      </c>
      <c r="B73" s="30">
        <v>20090865</v>
      </c>
      <c r="C73" s="31" t="s">
        <v>1789</v>
      </c>
      <c r="D73" s="31" t="s">
        <v>1790</v>
      </c>
      <c r="E73" s="32">
        <v>50</v>
      </c>
      <c r="F73" s="30">
        <v>831</v>
      </c>
      <c r="G73" s="30">
        <v>648</v>
      </c>
      <c r="H73" s="30">
        <v>724</v>
      </c>
      <c r="I73" s="30">
        <v>766</v>
      </c>
      <c r="J73" s="30">
        <v>791</v>
      </c>
      <c r="K73" s="30">
        <v>758</v>
      </c>
      <c r="L73" s="30">
        <v>1013</v>
      </c>
      <c r="M73" s="30">
        <v>906</v>
      </c>
      <c r="N73" s="30">
        <v>1044</v>
      </c>
      <c r="O73" s="30">
        <v>801</v>
      </c>
      <c r="P73" s="30">
        <v>855</v>
      </c>
      <c r="Q73" s="30">
        <v>716</v>
      </c>
      <c r="R73" s="30">
        <v>9853</v>
      </c>
      <c r="S73" s="40">
        <v>10345.65</v>
      </c>
      <c r="T73" s="30">
        <v>690</v>
      </c>
      <c r="U73" s="30">
        <v>731</v>
      </c>
      <c r="V73" s="30">
        <v>466</v>
      </c>
      <c r="W73" s="30">
        <v>683</v>
      </c>
      <c r="X73" s="30">
        <v>822</v>
      </c>
      <c r="Y73" s="30">
        <v>832</v>
      </c>
      <c r="Z73" s="30">
        <v>877</v>
      </c>
      <c r="AA73" s="30">
        <v>963</v>
      </c>
      <c r="AB73" s="30">
        <v>912</v>
      </c>
      <c r="AC73" s="30">
        <v>1003</v>
      </c>
      <c r="AD73" s="30">
        <v>747</v>
      </c>
      <c r="AE73" s="30">
        <v>807</v>
      </c>
      <c r="AF73" s="30">
        <v>9533</v>
      </c>
      <c r="AG73" s="40">
        <v>10009.65</v>
      </c>
      <c r="AH73" s="30">
        <v>798</v>
      </c>
      <c r="AI73" s="30">
        <v>758</v>
      </c>
      <c r="AJ73" s="30">
        <v>626</v>
      </c>
      <c r="AK73" s="30">
        <v>842</v>
      </c>
      <c r="AL73" s="30">
        <v>941</v>
      </c>
      <c r="AM73" s="30">
        <v>849</v>
      </c>
      <c r="AN73" s="30">
        <v>1001</v>
      </c>
      <c r="AO73" s="30">
        <v>1050</v>
      </c>
      <c r="AP73" s="30">
        <v>1181</v>
      </c>
      <c r="AQ73" s="30">
        <v>957</v>
      </c>
      <c r="AR73" s="30">
        <v>842</v>
      </c>
      <c r="AS73" s="30">
        <v>861</v>
      </c>
      <c r="AT73" s="33" t="s">
        <v>1513</v>
      </c>
      <c r="AU73" s="33"/>
      <c r="AV73" s="31" t="s">
        <v>1791</v>
      </c>
      <c r="AW73" s="33" t="s">
        <v>1792</v>
      </c>
      <c r="AX73" s="33" t="s">
        <v>27</v>
      </c>
    </row>
    <row r="74" ht="24.95" customHeight="1" spans="1:50">
      <c r="A74" s="30" t="s">
        <v>1524</v>
      </c>
      <c r="B74" s="30">
        <v>20098689</v>
      </c>
      <c r="C74" s="31" t="s">
        <v>1802</v>
      </c>
      <c r="D74" s="31" t="s">
        <v>1803</v>
      </c>
      <c r="E74" s="32">
        <v>25</v>
      </c>
      <c r="F74" s="30">
        <v>841</v>
      </c>
      <c r="G74" s="30">
        <v>711</v>
      </c>
      <c r="H74" s="30">
        <v>583</v>
      </c>
      <c r="I74" s="30">
        <v>594</v>
      </c>
      <c r="J74" s="30">
        <v>702</v>
      </c>
      <c r="K74" s="30">
        <v>762</v>
      </c>
      <c r="L74" s="30">
        <v>849</v>
      </c>
      <c r="M74" s="30">
        <v>1020</v>
      </c>
      <c r="N74" s="30">
        <v>1160</v>
      </c>
      <c r="O74" s="30">
        <v>963</v>
      </c>
      <c r="P74" s="30">
        <v>875</v>
      </c>
      <c r="Q74" s="30">
        <v>938</v>
      </c>
      <c r="R74" s="30">
        <v>9998</v>
      </c>
      <c r="S74" s="40">
        <v>10497.9</v>
      </c>
      <c r="T74" s="30">
        <v>1482</v>
      </c>
      <c r="U74" s="30">
        <v>2618</v>
      </c>
      <c r="V74" s="30">
        <v>1708</v>
      </c>
      <c r="W74" s="30">
        <v>1508</v>
      </c>
      <c r="X74" s="30">
        <v>1974</v>
      </c>
      <c r="Y74" s="30">
        <v>1822</v>
      </c>
      <c r="Z74" s="30">
        <v>68</v>
      </c>
      <c r="AA74" s="30">
        <v>0</v>
      </c>
      <c r="AB74" s="30">
        <v>241</v>
      </c>
      <c r="AC74" s="30">
        <v>0</v>
      </c>
      <c r="AD74" s="30">
        <v>0</v>
      </c>
      <c r="AE74" s="30">
        <v>0</v>
      </c>
      <c r="AF74" s="30">
        <v>11421</v>
      </c>
      <c r="AG74" s="40">
        <v>11992.05</v>
      </c>
      <c r="AH74" s="30">
        <v>0</v>
      </c>
      <c r="AI74" s="30">
        <v>0</v>
      </c>
      <c r="AJ74" s="30">
        <v>0</v>
      </c>
      <c r="AK74" s="30">
        <v>0</v>
      </c>
      <c r="AL74" s="30">
        <v>0</v>
      </c>
      <c r="AM74" s="30">
        <v>0</v>
      </c>
      <c r="AN74" s="30">
        <v>0</v>
      </c>
      <c r="AO74" s="30">
        <v>0</v>
      </c>
      <c r="AP74" s="30">
        <v>0</v>
      </c>
      <c r="AQ74" s="30">
        <v>0</v>
      </c>
      <c r="AR74" s="30">
        <v>0</v>
      </c>
      <c r="AS74" s="30">
        <v>0</v>
      </c>
      <c r="AT74" s="33" t="s">
        <v>1513</v>
      </c>
      <c r="AU74" s="33"/>
      <c r="AV74" s="31" t="s">
        <v>1804</v>
      </c>
      <c r="AW74" s="33" t="s">
        <v>1805</v>
      </c>
      <c r="AX74" s="33" t="s">
        <v>23</v>
      </c>
    </row>
    <row r="75" ht="24.95" customHeight="1" spans="1:50">
      <c r="A75" s="30" t="s">
        <v>1524</v>
      </c>
      <c r="B75" s="30">
        <v>20101805</v>
      </c>
      <c r="C75" s="31" t="s">
        <v>1818</v>
      </c>
      <c r="D75" s="31" t="s">
        <v>1819</v>
      </c>
      <c r="E75" s="32">
        <v>40</v>
      </c>
      <c r="F75" s="30">
        <v>3046</v>
      </c>
      <c r="G75" s="30">
        <v>2560</v>
      </c>
      <c r="H75" s="30">
        <v>2410</v>
      </c>
      <c r="I75" s="30">
        <v>3123</v>
      </c>
      <c r="J75" s="30">
        <v>2792</v>
      </c>
      <c r="K75" s="30">
        <v>3299</v>
      </c>
      <c r="L75" s="30">
        <v>3515</v>
      </c>
      <c r="M75" s="30">
        <v>3587</v>
      </c>
      <c r="N75" s="30">
        <v>3764</v>
      </c>
      <c r="O75" s="30">
        <v>3761</v>
      </c>
      <c r="P75" s="30">
        <v>3938</v>
      </c>
      <c r="Q75" s="30">
        <v>3703</v>
      </c>
      <c r="R75" s="30">
        <v>39498</v>
      </c>
      <c r="S75" s="40">
        <v>41472.9</v>
      </c>
      <c r="T75" s="30">
        <v>3445</v>
      </c>
      <c r="U75" s="30">
        <v>3592</v>
      </c>
      <c r="V75" s="30">
        <v>1446</v>
      </c>
      <c r="W75" s="30">
        <v>3344</v>
      </c>
      <c r="X75" s="30">
        <v>3358</v>
      </c>
      <c r="Y75" s="30">
        <v>1840</v>
      </c>
      <c r="Z75" s="30">
        <v>1714</v>
      </c>
      <c r="AA75" s="30">
        <v>2482</v>
      </c>
      <c r="AB75" s="30">
        <v>3153</v>
      </c>
      <c r="AC75" s="30">
        <v>3313</v>
      </c>
      <c r="AD75" s="30">
        <v>2697</v>
      </c>
      <c r="AE75" s="30">
        <v>2281</v>
      </c>
      <c r="AF75" s="30">
        <v>32665</v>
      </c>
      <c r="AG75" s="40">
        <v>34298.25</v>
      </c>
      <c r="AH75" s="30">
        <v>2897</v>
      </c>
      <c r="AI75" s="30">
        <v>2599</v>
      </c>
      <c r="AJ75" s="30">
        <v>1314</v>
      </c>
      <c r="AK75" s="30">
        <v>2735</v>
      </c>
      <c r="AL75" s="30">
        <v>3099</v>
      </c>
      <c r="AM75" s="30">
        <v>2239</v>
      </c>
      <c r="AN75" s="30">
        <v>3076</v>
      </c>
      <c r="AO75" s="30">
        <v>2911</v>
      </c>
      <c r="AP75" s="30">
        <v>3300</v>
      </c>
      <c r="AQ75" s="30">
        <v>3281</v>
      </c>
      <c r="AR75" s="30">
        <v>3256</v>
      </c>
      <c r="AS75" s="30">
        <v>2622</v>
      </c>
      <c r="AT75" s="33" t="s">
        <v>1513</v>
      </c>
      <c r="AU75" s="33"/>
      <c r="AV75" s="31" t="s">
        <v>1820</v>
      </c>
      <c r="AW75" s="33" t="s">
        <v>1821</v>
      </c>
      <c r="AX75" s="33" t="s">
        <v>23</v>
      </c>
    </row>
    <row r="76" ht="24.95" customHeight="1" spans="1:50">
      <c r="A76" s="30" t="s">
        <v>1524</v>
      </c>
      <c r="B76" s="30">
        <v>20210117</v>
      </c>
      <c r="C76" s="31" t="s">
        <v>1822</v>
      </c>
      <c r="D76" s="31" t="s">
        <v>1533</v>
      </c>
      <c r="E76" s="32">
        <v>40</v>
      </c>
      <c r="F76" s="30">
        <v>355</v>
      </c>
      <c r="G76" s="30">
        <v>960</v>
      </c>
      <c r="H76" s="30">
        <v>650</v>
      </c>
      <c r="I76" s="30">
        <v>794</v>
      </c>
      <c r="J76" s="30">
        <v>896</v>
      </c>
      <c r="K76" s="30">
        <v>1045</v>
      </c>
      <c r="L76" s="30">
        <v>378</v>
      </c>
      <c r="M76" s="30">
        <v>380</v>
      </c>
      <c r="N76" s="30">
        <v>361</v>
      </c>
      <c r="O76" s="30">
        <v>296</v>
      </c>
      <c r="P76" s="30">
        <v>339</v>
      </c>
      <c r="Q76" s="30">
        <v>349</v>
      </c>
      <c r="R76" s="30">
        <v>6803</v>
      </c>
      <c r="S76" s="40">
        <v>7143.15</v>
      </c>
      <c r="T76" s="30">
        <v>320</v>
      </c>
      <c r="U76" s="30">
        <v>1444</v>
      </c>
      <c r="V76" s="30">
        <v>710</v>
      </c>
      <c r="W76" s="30">
        <v>669</v>
      </c>
      <c r="X76" s="30">
        <v>770</v>
      </c>
      <c r="Y76" s="30">
        <v>421</v>
      </c>
      <c r="Z76" s="30">
        <v>441</v>
      </c>
      <c r="AA76" s="30">
        <v>511</v>
      </c>
      <c r="AB76" s="30">
        <v>395</v>
      </c>
      <c r="AC76" s="30">
        <v>349</v>
      </c>
      <c r="AD76" s="30">
        <v>371</v>
      </c>
      <c r="AE76" s="30">
        <v>325</v>
      </c>
      <c r="AF76" s="30">
        <v>6726</v>
      </c>
      <c r="AG76" s="40">
        <v>7062.3</v>
      </c>
      <c r="AH76" s="30">
        <v>280</v>
      </c>
      <c r="AI76" s="30">
        <v>308</v>
      </c>
      <c r="AJ76" s="30">
        <v>274</v>
      </c>
      <c r="AK76" s="30">
        <v>340</v>
      </c>
      <c r="AL76" s="30">
        <v>314</v>
      </c>
      <c r="AM76" s="30">
        <v>382</v>
      </c>
      <c r="AN76" s="30">
        <v>423</v>
      </c>
      <c r="AO76" s="30">
        <v>462</v>
      </c>
      <c r="AP76" s="30">
        <v>499</v>
      </c>
      <c r="AQ76" s="30">
        <v>473</v>
      </c>
      <c r="AR76" s="30">
        <v>486</v>
      </c>
      <c r="AS76" s="30">
        <v>339</v>
      </c>
      <c r="AT76" s="33" t="s">
        <v>1513</v>
      </c>
      <c r="AU76" s="33"/>
      <c r="AV76" s="31" t="s">
        <v>1822</v>
      </c>
      <c r="AW76" s="33" t="s">
        <v>1823</v>
      </c>
      <c r="AX76" s="33" t="s">
        <v>20</v>
      </c>
    </row>
    <row r="77" ht="24.95" customHeight="1" spans="1:50">
      <c r="A77" s="30" t="s">
        <v>1524</v>
      </c>
      <c r="B77" s="30">
        <v>57012658</v>
      </c>
      <c r="C77" s="31" t="s">
        <v>1838</v>
      </c>
      <c r="D77" s="31" t="s">
        <v>1839</v>
      </c>
      <c r="E77" s="32">
        <v>25</v>
      </c>
      <c r="F77" s="30">
        <v>595</v>
      </c>
      <c r="G77" s="30">
        <v>614</v>
      </c>
      <c r="H77" s="30">
        <v>468</v>
      </c>
      <c r="I77" s="30">
        <v>489</v>
      </c>
      <c r="J77" s="30">
        <v>655</v>
      </c>
      <c r="K77" s="30">
        <v>635</v>
      </c>
      <c r="L77" s="30">
        <v>794</v>
      </c>
      <c r="M77" s="30">
        <v>963</v>
      </c>
      <c r="N77" s="30">
        <v>805</v>
      </c>
      <c r="O77" s="30">
        <v>775</v>
      </c>
      <c r="P77" s="30">
        <v>886</v>
      </c>
      <c r="Q77" s="30">
        <v>931</v>
      </c>
      <c r="R77" s="30">
        <v>8610</v>
      </c>
      <c r="S77" s="40">
        <v>9040.5</v>
      </c>
      <c r="T77" s="30">
        <v>753</v>
      </c>
      <c r="U77" s="30">
        <v>1047</v>
      </c>
      <c r="V77" s="30">
        <v>894</v>
      </c>
      <c r="W77" s="30">
        <v>755</v>
      </c>
      <c r="X77" s="30">
        <v>812</v>
      </c>
      <c r="Y77" s="30">
        <v>862</v>
      </c>
      <c r="Z77" s="30">
        <v>840</v>
      </c>
      <c r="AA77" s="30">
        <v>1019</v>
      </c>
      <c r="AB77" s="30">
        <v>831</v>
      </c>
      <c r="AC77" s="30">
        <v>913</v>
      </c>
      <c r="AD77" s="30">
        <v>738</v>
      </c>
      <c r="AE77" s="30">
        <v>719</v>
      </c>
      <c r="AF77" s="30">
        <v>10183</v>
      </c>
      <c r="AG77" s="40">
        <v>10692.15</v>
      </c>
      <c r="AH77" s="30">
        <v>695</v>
      </c>
      <c r="AI77" s="30">
        <v>725</v>
      </c>
      <c r="AJ77" s="30">
        <v>638</v>
      </c>
      <c r="AK77" s="30">
        <v>605</v>
      </c>
      <c r="AL77" s="30">
        <v>835</v>
      </c>
      <c r="AM77" s="30">
        <v>764</v>
      </c>
      <c r="AN77" s="30">
        <v>1130</v>
      </c>
      <c r="AO77" s="30">
        <v>844</v>
      </c>
      <c r="AP77" s="30">
        <v>999</v>
      </c>
      <c r="AQ77" s="30">
        <v>1005</v>
      </c>
      <c r="AR77" s="30">
        <v>983</v>
      </c>
      <c r="AS77" s="30">
        <v>1184</v>
      </c>
      <c r="AT77" s="33" t="s">
        <v>1513</v>
      </c>
      <c r="AU77" s="33"/>
      <c r="AV77" s="31" t="s">
        <v>1840</v>
      </c>
      <c r="AW77" s="33" t="s">
        <v>1841</v>
      </c>
      <c r="AX77" s="33" t="s">
        <v>23</v>
      </c>
    </row>
    <row r="78" ht="24.95" customHeight="1" spans="1:50">
      <c r="A78" s="30" t="s">
        <v>1798</v>
      </c>
      <c r="B78" s="30">
        <v>20094456</v>
      </c>
      <c r="C78" s="31" t="s">
        <v>1799</v>
      </c>
      <c r="D78" s="31" t="s">
        <v>1800</v>
      </c>
      <c r="E78" s="32">
        <v>100</v>
      </c>
      <c r="F78" s="30">
        <v>1664</v>
      </c>
      <c r="G78" s="30">
        <v>0</v>
      </c>
      <c r="H78" s="30">
        <v>2353</v>
      </c>
      <c r="I78" s="30">
        <v>0</v>
      </c>
      <c r="J78" s="30">
        <v>4184</v>
      </c>
      <c r="K78" s="30">
        <v>0</v>
      </c>
      <c r="L78" s="30">
        <v>5189</v>
      </c>
      <c r="M78" s="30">
        <v>0</v>
      </c>
      <c r="N78" s="30">
        <v>5160</v>
      </c>
      <c r="O78" s="30">
        <v>0</v>
      </c>
      <c r="P78" s="30">
        <v>4389</v>
      </c>
      <c r="Q78" s="30">
        <v>0</v>
      </c>
      <c r="R78" s="30">
        <v>22939</v>
      </c>
      <c r="S78" s="40">
        <v>24085.95</v>
      </c>
      <c r="T78" s="30">
        <v>4791</v>
      </c>
      <c r="U78" s="30">
        <v>0</v>
      </c>
      <c r="V78" s="30">
        <v>3164</v>
      </c>
      <c r="W78" s="30">
        <v>0</v>
      </c>
      <c r="X78" s="30">
        <v>4567</v>
      </c>
      <c r="Y78" s="30">
        <v>0</v>
      </c>
      <c r="Z78" s="30">
        <v>5604</v>
      </c>
      <c r="AA78" s="30">
        <v>0</v>
      </c>
      <c r="AB78" s="30">
        <v>7892</v>
      </c>
      <c r="AC78" s="30">
        <v>0</v>
      </c>
      <c r="AD78" s="30">
        <v>8049</v>
      </c>
      <c r="AE78" s="30">
        <v>0</v>
      </c>
      <c r="AF78" s="30">
        <v>34067</v>
      </c>
      <c r="AG78" s="40">
        <v>35770.35</v>
      </c>
      <c r="AH78" s="30">
        <v>5471</v>
      </c>
      <c r="AI78" s="30">
        <v>0</v>
      </c>
      <c r="AJ78" s="30">
        <v>4333</v>
      </c>
      <c r="AK78" s="30">
        <v>0</v>
      </c>
      <c r="AL78" s="30">
        <v>5931</v>
      </c>
      <c r="AM78" s="30">
        <v>0</v>
      </c>
      <c r="AN78" s="30">
        <v>7295</v>
      </c>
      <c r="AO78" s="30">
        <v>0</v>
      </c>
      <c r="AP78" s="30">
        <v>6758</v>
      </c>
      <c r="AQ78" s="30">
        <v>0</v>
      </c>
      <c r="AR78" s="30">
        <v>6618</v>
      </c>
      <c r="AS78" s="30">
        <v>0</v>
      </c>
      <c r="AT78" s="33" t="s">
        <v>1513</v>
      </c>
      <c r="AU78" s="33"/>
      <c r="AV78" s="31" t="s">
        <v>1799</v>
      </c>
      <c r="AW78" s="33" t="s">
        <v>1801</v>
      </c>
      <c r="AX78" s="33" t="s">
        <v>27</v>
      </c>
    </row>
    <row r="79" ht="24.95" customHeight="1" spans="1:50">
      <c r="A79" s="30" t="s">
        <v>1510</v>
      </c>
      <c r="B79" s="30">
        <v>20210008</v>
      </c>
      <c r="C79" s="31" t="s">
        <v>1511</v>
      </c>
      <c r="D79" s="31" t="s">
        <v>1512</v>
      </c>
      <c r="E79" s="32">
        <v>50</v>
      </c>
      <c r="F79" s="30">
        <v>5155</v>
      </c>
      <c r="G79" s="30">
        <v>3731</v>
      </c>
      <c r="H79" s="30">
        <v>4065</v>
      </c>
      <c r="I79" s="30">
        <v>5940</v>
      </c>
      <c r="J79" s="30">
        <v>5783</v>
      </c>
      <c r="K79" s="30">
        <v>5209</v>
      </c>
      <c r="L79" s="30">
        <v>5080</v>
      </c>
      <c r="M79" s="30">
        <v>5331</v>
      </c>
      <c r="N79" s="30">
        <v>6239</v>
      </c>
      <c r="O79" s="30">
        <v>6055</v>
      </c>
      <c r="P79" s="30">
        <v>5309</v>
      </c>
      <c r="Q79" s="30">
        <v>4921</v>
      </c>
      <c r="R79" s="30">
        <v>62818</v>
      </c>
      <c r="S79" s="40">
        <v>65958.9</v>
      </c>
      <c r="T79" s="30">
        <v>3733</v>
      </c>
      <c r="U79" s="30">
        <v>4718</v>
      </c>
      <c r="V79" s="30">
        <v>1104</v>
      </c>
      <c r="W79" s="30">
        <v>3799</v>
      </c>
      <c r="X79" s="30">
        <v>4695</v>
      </c>
      <c r="Y79" s="30">
        <v>4194</v>
      </c>
      <c r="Z79" s="30">
        <v>2699</v>
      </c>
      <c r="AA79" s="30">
        <v>4820</v>
      </c>
      <c r="AB79" s="30">
        <v>4463</v>
      </c>
      <c r="AC79" s="30">
        <v>5039</v>
      </c>
      <c r="AD79" s="30">
        <v>4312</v>
      </c>
      <c r="AE79" s="30">
        <v>3191</v>
      </c>
      <c r="AF79" s="30">
        <v>46767</v>
      </c>
      <c r="AG79" s="40">
        <v>49105.35</v>
      </c>
      <c r="AH79" s="30">
        <v>2381</v>
      </c>
      <c r="AI79" s="30">
        <v>585</v>
      </c>
      <c r="AJ79" s="30">
        <v>468</v>
      </c>
      <c r="AK79" s="30">
        <v>704</v>
      </c>
      <c r="AL79" s="30">
        <v>49</v>
      </c>
      <c r="AM79" s="30">
        <v>157</v>
      </c>
      <c r="AN79" s="30">
        <v>49</v>
      </c>
      <c r="AO79" s="30">
        <v>51</v>
      </c>
      <c r="AP79" s="30">
        <v>98</v>
      </c>
      <c r="AQ79" s="30">
        <v>101</v>
      </c>
      <c r="AR79" s="30">
        <v>56</v>
      </c>
      <c r="AS79" s="30">
        <v>36</v>
      </c>
      <c r="AT79" s="33" t="s">
        <v>1513</v>
      </c>
      <c r="AU79" s="33"/>
      <c r="AV79" s="31" t="s">
        <v>1511</v>
      </c>
      <c r="AW79" s="33" t="s">
        <v>1514</v>
      </c>
      <c r="AX79" s="33" t="s">
        <v>253</v>
      </c>
    </row>
    <row r="80" ht="24.95" customHeight="1" spans="1:50">
      <c r="A80" s="30" t="s">
        <v>1510</v>
      </c>
      <c r="B80" s="30">
        <v>20210227</v>
      </c>
      <c r="C80" s="31" t="s">
        <v>1515</v>
      </c>
      <c r="D80" s="31" t="s">
        <v>1516</v>
      </c>
      <c r="E80" s="32">
        <v>80</v>
      </c>
      <c r="F80" s="30">
        <v>3574</v>
      </c>
      <c r="G80" s="30">
        <v>3427</v>
      </c>
      <c r="H80" s="30">
        <v>2755</v>
      </c>
      <c r="I80" s="30">
        <v>4140</v>
      </c>
      <c r="J80" s="30">
        <v>4318</v>
      </c>
      <c r="K80" s="30">
        <v>3751</v>
      </c>
      <c r="L80" s="30">
        <v>4602</v>
      </c>
      <c r="M80" s="30">
        <v>4983</v>
      </c>
      <c r="N80" s="30">
        <v>4321</v>
      </c>
      <c r="O80" s="30">
        <v>4723</v>
      </c>
      <c r="P80" s="30">
        <v>4689</v>
      </c>
      <c r="Q80" s="30">
        <v>5104</v>
      </c>
      <c r="R80" s="30">
        <v>50387</v>
      </c>
      <c r="S80" s="40">
        <v>52906.35</v>
      </c>
      <c r="T80" s="30">
        <v>5903</v>
      </c>
      <c r="U80" s="30">
        <v>5562</v>
      </c>
      <c r="V80" s="30">
        <v>2246</v>
      </c>
      <c r="W80" s="30">
        <v>5306</v>
      </c>
      <c r="X80" s="30">
        <v>5133</v>
      </c>
      <c r="Y80" s="30">
        <v>4707</v>
      </c>
      <c r="Z80" s="30">
        <v>4666</v>
      </c>
      <c r="AA80" s="30">
        <v>5733</v>
      </c>
      <c r="AB80" s="30">
        <v>4877</v>
      </c>
      <c r="AC80" s="30">
        <v>5049</v>
      </c>
      <c r="AD80" s="30">
        <v>3217</v>
      </c>
      <c r="AE80" s="30">
        <v>3427</v>
      </c>
      <c r="AF80" s="30">
        <v>55826</v>
      </c>
      <c r="AG80" s="40">
        <v>58617.3</v>
      </c>
      <c r="AH80" s="30">
        <v>3766</v>
      </c>
      <c r="AI80" s="30">
        <v>3971</v>
      </c>
      <c r="AJ80" s="30">
        <v>2748</v>
      </c>
      <c r="AK80" s="30">
        <v>4783</v>
      </c>
      <c r="AL80" s="30">
        <v>3736</v>
      </c>
      <c r="AM80" s="30">
        <v>4970</v>
      </c>
      <c r="AN80" s="30">
        <v>4291</v>
      </c>
      <c r="AO80" s="30">
        <v>2527</v>
      </c>
      <c r="AP80" s="30">
        <v>2281</v>
      </c>
      <c r="AQ80" s="30">
        <v>2164</v>
      </c>
      <c r="AR80" s="30">
        <v>960</v>
      </c>
      <c r="AS80" s="30">
        <v>1795</v>
      </c>
      <c r="AT80" s="33" t="s">
        <v>1513</v>
      </c>
      <c r="AU80" s="33"/>
      <c r="AV80" s="31" t="s">
        <v>1517</v>
      </c>
      <c r="AW80" s="33" t="s">
        <v>1518</v>
      </c>
      <c r="AX80" s="33" t="s">
        <v>23</v>
      </c>
    </row>
    <row r="81" ht="24.95" customHeight="1" spans="1:50">
      <c r="A81" s="30" t="s">
        <v>1510</v>
      </c>
      <c r="B81" s="30">
        <v>20210004</v>
      </c>
      <c r="C81" s="31" t="s">
        <v>1528</v>
      </c>
      <c r="D81" s="31" t="s">
        <v>1529</v>
      </c>
      <c r="E81" s="32">
        <v>40</v>
      </c>
      <c r="F81" s="30">
        <v>856</v>
      </c>
      <c r="G81" s="30">
        <v>832</v>
      </c>
      <c r="H81" s="30">
        <v>609</v>
      </c>
      <c r="I81" s="30">
        <v>643</v>
      </c>
      <c r="J81" s="30">
        <v>664</v>
      </c>
      <c r="K81" s="30">
        <v>961</v>
      </c>
      <c r="L81" s="30">
        <v>898</v>
      </c>
      <c r="M81" s="30">
        <v>77</v>
      </c>
      <c r="N81" s="30">
        <v>335</v>
      </c>
      <c r="O81" s="30">
        <v>893</v>
      </c>
      <c r="P81" s="30">
        <v>781</v>
      </c>
      <c r="Q81" s="30">
        <v>869</v>
      </c>
      <c r="R81" s="30">
        <v>8418</v>
      </c>
      <c r="S81" s="40">
        <v>8838.9</v>
      </c>
      <c r="T81" s="30">
        <v>872</v>
      </c>
      <c r="U81" s="30">
        <v>2190</v>
      </c>
      <c r="V81" s="30">
        <v>1689</v>
      </c>
      <c r="W81" s="30">
        <v>692</v>
      </c>
      <c r="X81" s="30">
        <v>786</v>
      </c>
      <c r="Y81" s="30">
        <v>763</v>
      </c>
      <c r="Z81" s="30">
        <v>824</v>
      </c>
      <c r="AA81" s="30">
        <v>222</v>
      </c>
      <c r="AB81" s="30">
        <v>186</v>
      </c>
      <c r="AC81" s="30">
        <v>748</v>
      </c>
      <c r="AD81" s="30">
        <v>681</v>
      </c>
      <c r="AE81" s="30">
        <v>745</v>
      </c>
      <c r="AF81" s="30">
        <v>10398</v>
      </c>
      <c r="AG81" s="40">
        <v>10917.9</v>
      </c>
      <c r="AH81" s="30">
        <v>705</v>
      </c>
      <c r="AI81" s="30">
        <v>562</v>
      </c>
      <c r="AJ81" s="30">
        <v>396</v>
      </c>
      <c r="AK81" s="30">
        <v>692</v>
      </c>
      <c r="AL81" s="30">
        <v>687</v>
      </c>
      <c r="AM81" s="30">
        <v>840</v>
      </c>
      <c r="AN81" s="30">
        <v>717</v>
      </c>
      <c r="AO81" s="30">
        <v>245</v>
      </c>
      <c r="AP81" s="30">
        <v>242</v>
      </c>
      <c r="AQ81" s="30">
        <v>768</v>
      </c>
      <c r="AR81" s="30">
        <v>670</v>
      </c>
      <c r="AS81" s="30">
        <v>797</v>
      </c>
      <c r="AT81" s="33" t="s">
        <v>1513</v>
      </c>
      <c r="AU81" s="33"/>
      <c r="AV81" s="31" t="s">
        <v>1530</v>
      </c>
      <c r="AW81" s="33" t="s">
        <v>1531</v>
      </c>
      <c r="AX81" s="33" t="s">
        <v>27</v>
      </c>
    </row>
    <row r="82" ht="24.95" customHeight="1" spans="1:50">
      <c r="A82" s="30" t="s">
        <v>1510</v>
      </c>
      <c r="B82" s="30">
        <v>20210021</v>
      </c>
      <c r="C82" s="31" t="s">
        <v>1532</v>
      </c>
      <c r="D82" s="31" t="s">
        <v>1533</v>
      </c>
      <c r="E82" s="32">
        <v>40</v>
      </c>
      <c r="F82" s="30">
        <v>582</v>
      </c>
      <c r="G82" s="30">
        <v>724</v>
      </c>
      <c r="H82" s="30">
        <v>657</v>
      </c>
      <c r="I82" s="30">
        <v>787</v>
      </c>
      <c r="J82" s="30">
        <v>788</v>
      </c>
      <c r="K82" s="30">
        <v>724</v>
      </c>
      <c r="L82" s="30">
        <v>678</v>
      </c>
      <c r="M82" s="30">
        <v>810</v>
      </c>
      <c r="N82" s="30">
        <v>844</v>
      </c>
      <c r="O82" s="30">
        <v>745</v>
      </c>
      <c r="P82" s="30">
        <v>612</v>
      </c>
      <c r="Q82" s="30">
        <v>635</v>
      </c>
      <c r="R82" s="30">
        <v>8586</v>
      </c>
      <c r="S82" s="40">
        <v>9015.3</v>
      </c>
      <c r="T82" s="30">
        <v>588</v>
      </c>
      <c r="U82" s="30">
        <v>691</v>
      </c>
      <c r="V82" s="30">
        <v>436</v>
      </c>
      <c r="W82" s="30">
        <v>494</v>
      </c>
      <c r="X82" s="30">
        <v>492</v>
      </c>
      <c r="Y82" s="30">
        <v>625</v>
      </c>
      <c r="Z82" s="30">
        <v>389</v>
      </c>
      <c r="AA82" s="30">
        <v>557</v>
      </c>
      <c r="AB82" s="30">
        <v>484</v>
      </c>
      <c r="AC82" s="30">
        <v>542</v>
      </c>
      <c r="AD82" s="30">
        <v>453</v>
      </c>
      <c r="AE82" s="30">
        <v>467</v>
      </c>
      <c r="AF82" s="30">
        <v>6218</v>
      </c>
      <c r="AG82" s="40">
        <v>6528.9</v>
      </c>
      <c r="AH82" s="30">
        <v>488</v>
      </c>
      <c r="AI82" s="30">
        <v>457</v>
      </c>
      <c r="AJ82" s="30">
        <v>437</v>
      </c>
      <c r="AK82" s="30">
        <v>483</v>
      </c>
      <c r="AL82" s="30">
        <v>534</v>
      </c>
      <c r="AM82" s="30">
        <v>569</v>
      </c>
      <c r="AN82" s="30">
        <v>699</v>
      </c>
      <c r="AO82" s="30">
        <v>868</v>
      </c>
      <c r="AP82" s="30">
        <v>1016</v>
      </c>
      <c r="AQ82" s="30">
        <v>648</v>
      </c>
      <c r="AR82" s="30">
        <v>438</v>
      </c>
      <c r="AS82" s="30">
        <v>494</v>
      </c>
      <c r="AT82" s="33" t="s">
        <v>1513</v>
      </c>
      <c r="AU82" s="33"/>
      <c r="AV82" s="31" t="s">
        <v>1534</v>
      </c>
      <c r="AW82" s="33" t="s">
        <v>1535</v>
      </c>
      <c r="AX82" s="33" t="s">
        <v>23</v>
      </c>
    </row>
    <row r="83" ht="24.95" customHeight="1" spans="1:50">
      <c r="A83" s="30" t="s">
        <v>1510</v>
      </c>
      <c r="B83" s="30">
        <v>20210028</v>
      </c>
      <c r="C83" s="31" t="s">
        <v>1536</v>
      </c>
      <c r="D83" s="31" t="s">
        <v>1537</v>
      </c>
      <c r="E83" s="32">
        <v>50</v>
      </c>
      <c r="F83" s="30">
        <v>2275</v>
      </c>
      <c r="G83" s="30">
        <v>1622</v>
      </c>
      <c r="H83" s="30">
        <v>1209</v>
      </c>
      <c r="I83" s="30">
        <v>2634</v>
      </c>
      <c r="J83" s="30">
        <v>2656</v>
      </c>
      <c r="K83" s="30">
        <v>2328</v>
      </c>
      <c r="L83" s="30">
        <v>2720</v>
      </c>
      <c r="M83" s="30">
        <v>2147</v>
      </c>
      <c r="N83" s="30">
        <v>1930</v>
      </c>
      <c r="O83" s="30">
        <v>1932</v>
      </c>
      <c r="P83" s="30">
        <v>1501</v>
      </c>
      <c r="Q83" s="30">
        <v>1802</v>
      </c>
      <c r="R83" s="30">
        <v>24756</v>
      </c>
      <c r="S83" s="40">
        <v>25993.8</v>
      </c>
      <c r="T83" s="30">
        <v>1767</v>
      </c>
      <c r="U83" s="30">
        <v>2858</v>
      </c>
      <c r="V83" s="30">
        <v>0</v>
      </c>
      <c r="W83" s="30">
        <v>467</v>
      </c>
      <c r="X83" s="30">
        <v>2335</v>
      </c>
      <c r="Y83" s="30">
        <v>1854</v>
      </c>
      <c r="Z83" s="30">
        <v>758</v>
      </c>
      <c r="AA83" s="30">
        <v>154</v>
      </c>
      <c r="AB83" s="30">
        <v>891</v>
      </c>
      <c r="AC83" s="30">
        <v>305</v>
      </c>
      <c r="AD83" s="30">
        <v>2454</v>
      </c>
      <c r="AE83" s="30">
        <v>1279</v>
      </c>
      <c r="AF83" s="30">
        <v>15122</v>
      </c>
      <c r="AG83" s="40">
        <v>15878.1</v>
      </c>
      <c r="AH83" s="30">
        <v>1091</v>
      </c>
      <c r="AI83" s="30">
        <v>1350</v>
      </c>
      <c r="AJ83" s="30">
        <v>1032</v>
      </c>
      <c r="AK83" s="30">
        <v>1444</v>
      </c>
      <c r="AL83" s="30">
        <v>1563</v>
      </c>
      <c r="AM83" s="30">
        <v>1736</v>
      </c>
      <c r="AN83" s="30">
        <v>1421</v>
      </c>
      <c r="AO83" s="30">
        <v>1364</v>
      </c>
      <c r="AP83" s="30">
        <v>1457</v>
      </c>
      <c r="AQ83" s="30">
        <v>1780</v>
      </c>
      <c r="AR83" s="30">
        <v>1892</v>
      </c>
      <c r="AS83" s="30">
        <v>3460</v>
      </c>
      <c r="AT83" s="33" t="s">
        <v>1513</v>
      </c>
      <c r="AU83" s="33"/>
      <c r="AV83" s="31" t="s">
        <v>1538</v>
      </c>
      <c r="AW83" s="33"/>
      <c r="AX83" s="33" t="s">
        <v>253</v>
      </c>
    </row>
    <row r="84" ht="24.95" customHeight="1" spans="1:50">
      <c r="A84" s="30" t="s">
        <v>1510</v>
      </c>
      <c r="B84" s="30">
        <v>20210029</v>
      </c>
      <c r="C84" s="31" t="s">
        <v>1539</v>
      </c>
      <c r="D84" s="31" t="s">
        <v>1540</v>
      </c>
      <c r="E84" s="32">
        <v>100</v>
      </c>
      <c r="F84" s="30">
        <v>12903</v>
      </c>
      <c r="G84" s="30">
        <v>10643</v>
      </c>
      <c r="H84" s="30">
        <v>9275</v>
      </c>
      <c r="I84" s="30">
        <v>12638</v>
      </c>
      <c r="J84" s="30">
        <v>12787</v>
      </c>
      <c r="K84" s="30">
        <v>11916</v>
      </c>
      <c r="L84" s="30">
        <v>13265</v>
      </c>
      <c r="M84" s="30">
        <v>14530</v>
      </c>
      <c r="N84" s="30">
        <v>13445</v>
      </c>
      <c r="O84" s="30">
        <v>13135</v>
      </c>
      <c r="P84" s="30">
        <v>12994</v>
      </c>
      <c r="Q84" s="30">
        <v>12844</v>
      </c>
      <c r="R84" s="30">
        <v>150375</v>
      </c>
      <c r="S84" s="40">
        <v>157893.75</v>
      </c>
      <c r="T84" s="30">
        <v>12260</v>
      </c>
      <c r="U84" s="30">
        <v>20804</v>
      </c>
      <c r="V84" s="30">
        <v>3037</v>
      </c>
      <c r="W84" s="30">
        <v>13705</v>
      </c>
      <c r="X84" s="30">
        <v>15157</v>
      </c>
      <c r="Y84" s="30">
        <v>12776</v>
      </c>
      <c r="Z84" s="30">
        <v>9945</v>
      </c>
      <c r="AA84" s="30">
        <v>15551</v>
      </c>
      <c r="AB84" s="30">
        <v>12180</v>
      </c>
      <c r="AC84" s="30">
        <v>11769</v>
      </c>
      <c r="AD84" s="30">
        <v>10435</v>
      </c>
      <c r="AE84" s="30">
        <v>10357</v>
      </c>
      <c r="AF84" s="30">
        <v>147976</v>
      </c>
      <c r="AG84" s="40">
        <v>155374.8</v>
      </c>
      <c r="AH84" s="30">
        <v>11796</v>
      </c>
      <c r="AI84" s="30">
        <v>11798</v>
      </c>
      <c r="AJ84" s="30">
        <v>4214</v>
      </c>
      <c r="AK84" s="30">
        <v>10053</v>
      </c>
      <c r="AL84" s="30">
        <v>8750</v>
      </c>
      <c r="AM84" s="30">
        <v>7576</v>
      </c>
      <c r="AN84" s="30">
        <v>6191</v>
      </c>
      <c r="AO84" s="30">
        <v>7245</v>
      </c>
      <c r="AP84" s="30">
        <v>7633</v>
      </c>
      <c r="AQ84" s="30">
        <v>8074</v>
      </c>
      <c r="AR84" s="30">
        <v>5764</v>
      </c>
      <c r="AS84" s="30">
        <v>5479</v>
      </c>
      <c r="AT84" s="33" t="s">
        <v>1513</v>
      </c>
      <c r="AU84" s="33"/>
      <c r="AV84" s="31" t="s">
        <v>1541</v>
      </c>
      <c r="AW84" s="33" t="s">
        <v>1542</v>
      </c>
      <c r="AX84" s="33" t="s">
        <v>253</v>
      </c>
    </row>
    <row r="85" ht="24.95" customHeight="1" spans="1:50">
      <c r="A85" s="30" t="s">
        <v>1510</v>
      </c>
      <c r="B85" s="30">
        <v>20210030</v>
      </c>
      <c r="C85" s="31" t="s">
        <v>1543</v>
      </c>
      <c r="D85" s="31" t="s">
        <v>1533</v>
      </c>
      <c r="E85" s="32">
        <v>100</v>
      </c>
      <c r="F85" s="30">
        <v>2813</v>
      </c>
      <c r="G85" s="30">
        <v>1919</v>
      </c>
      <c r="H85" s="30">
        <v>1672</v>
      </c>
      <c r="I85" s="30">
        <v>2764</v>
      </c>
      <c r="J85" s="30">
        <v>2930</v>
      </c>
      <c r="K85" s="30">
        <v>2814</v>
      </c>
      <c r="L85" s="30">
        <v>2981</v>
      </c>
      <c r="M85" s="30">
        <v>3887</v>
      </c>
      <c r="N85" s="30">
        <v>3392</v>
      </c>
      <c r="O85" s="30">
        <v>3150</v>
      </c>
      <c r="P85" s="30">
        <v>2810</v>
      </c>
      <c r="Q85" s="30">
        <v>2784</v>
      </c>
      <c r="R85" s="30">
        <v>33916</v>
      </c>
      <c r="S85" s="40">
        <v>35611.8</v>
      </c>
      <c r="T85" s="30">
        <v>2358</v>
      </c>
      <c r="U85" s="30">
        <v>2427</v>
      </c>
      <c r="V85" s="30">
        <v>464</v>
      </c>
      <c r="W85" s="30">
        <v>1701</v>
      </c>
      <c r="X85" s="30">
        <v>2503</v>
      </c>
      <c r="Y85" s="30">
        <v>2341</v>
      </c>
      <c r="Z85" s="30">
        <v>1816</v>
      </c>
      <c r="AA85" s="30">
        <v>3060</v>
      </c>
      <c r="AB85" s="30">
        <v>2274</v>
      </c>
      <c r="AC85" s="30">
        <v>2219</v>
      </c>
      <c r="AD85" s="30">
        <v>1911</v>
      </c>
      <c r="AE85" s="30">
        <v>1471</v>
      </c>
      <c r="AF85" s="30">
        <v>24545</v>
      </c>
      <c r="AG85" s="40">
        <v>25772.25</v>
      </c>
      <c r="AH85" s="30">
        <v>1514</v>
      </c>
      <c r="AI85" s="30">
        <v>1794</v>
      </c>
      <c r="AJ85" s="30">
        <v>494</v>
      </c>
      <c r="AK85" s="30">
        <v>1222</v>
      </c>
      <c r="AL85" s="30">
        <v>1495</v>
      </c>
      <c r="AM85" s="30">
        <v>2329</v>
      </c>
      <c r="AN85" s="30">
        <v>2192</v>
      </c>
      <c r="AO85" s="30">
        <v>2046</v>
      </c>
      <c r="AP85" s="30">
        <v>2331</v>
      </c>
      <c r="AQ85" s="30">
        <v>2791</v>
      </c>
      <c r="AR85" s="30">
        <v>3097</v>
      </c>
      <c r="AS85" s="30">
        <v>3307</v>
      </c>
      <c r="AT85" s="33" t="s">
        <v>1513</v>
      </c>
      <c r="AU85" s="33"/>
      <c r="AV85" s="31" t="s">
        <v>1543</v>
      </c>
      <c r="AW85" s="33"/>
      <c r="AX85" s="33" t="s">
        <v>253</v>
      </c>
    </row>
    <row r="86" ht="24.95" customHeight="1" spans="1:50">
      <c r="A86" s="30" t="s">
        <v>1510</v>
      </c>
      <c r="B86" s="30">
        <v>20210031</v>
      </c>
      <c r="C86" s="31" t="s">
        <v>1544</v>
      </c>
      <c r="D86" s="31" t="s">
        <v>1545</v>
      </c>
      <c r="E86" s="32">
        <v>40</v>
      </c>
      <c r="F86" s="30">
        <v>1018</v>
      </c>
      <c r="G86" s="30">
        <v>655</v>
      </c>
      <c r="H86" s="30">
        <v>765</v>
      </c>
      <c r="I86" s="30">
        <v>1562</v>
      </c>
      <c r="J86" s="30">
        <v>1944</v>
      </c>
      <c r="K86" s="30">
        <v>1944</v>
      </c>
      <c r="L86" s="30">
        <v>2067</v>
      </c>
      <c r="M86" s="30">
        <v>2774</v>
      </c>
      <c r="N86" s="30">
        <v>2449</v>
      </c>
      <c r="O86" s="30">
        <v>1521</v>
      </c>
      <c r="P86" s="30">
        <v>2163</v>
      </c>
      <c r="Q86" s="30">
        <v>1914</v>
      </c>
      <c r="R86" s="30">
        <v>20776</v>
      </c>
      <c r="S86" s="40">
        <v>21814.8</v>
      </c>
      <c r="T86" s="30">
        <v>1233</v>
      </c>
      <c r="U86" s="30">
        <v>1389</v>
      </c>
      <c r="V86" s="30">
        <v>588</v>
      </c>
      <c r="W86" s="30">
        <v>1724</v>
      </c>
      <c r="X86" s="30">
        <v>1314</v>
      </c>
      <c r="Y86" s="30">
        <v>1581</v>
      </c>
      <c r="Z86" s="30">
        <v>1441</v>
      </c>
      <c r="AA86" s="30">
        <v>1924</v>
      </c>
      <c r="AB86" s="30">
        <v>1219</v>
      </c>
      <c r="AC86" s="30">
        <v>1116</v>
      </c>
      <c r="AD86" s="30">
        <v>948</v>
      </c>
      <c r="AE86" s="30">
        <v>641</v>
      </c>
      <c r="AF86" s="30">
        <v>15118</v>
      </c>
      <c r="AG86" s="40">
        <v>15873.9</v>
      </c>
      <c r="AH86" s="30">
        <v>852</v>
      </c>
      <c r="AI86" s="30">
        <v>791</v>
      </c>
      <c r="AJ86" s="30">
        <v>333</v>
      </c>
      <c r="AK86" s="30">
        <v>872</v>
      </c>
      <c r="AL86" s="30">
        <v>898</v>
      </c>
      <c r="AM86" s="30">
        <v>1034</v>
      </c>
      <c r="AN86" s="30">
        <v>796</v>
      </c>
      <c r="AO86" s="30">
        <v>790</v>
      </c>
      <c r="AP86" s="30">
        <v>673</v>
      </c>
      <c r="AQ86" s="30">
        <v>737</v>
      </c>
      <c r="AR86" s="30">
        <v>703</v>
      </c>
      <c r="AS86" s="30">
        <v>831</v>
      </c>
      <c r="AT86" s="33" t="s">
        <v>1513</v>
      </c>
      <c r="AU86" s="33"/>
      <c r="AV86" s="31" t="s">
        <v>1546</v>
      </c>
      <c r="AW86" s="33" t="s">
        <v>1547</v>
      </c>
      <c r="AX86" s="33" t="s">
        <v>253</v>
      </c>
    </row>
    <row r="87" ht="24.95" customHeight="1" spans="1:50">
      <c r="A87" s="30" t="s">
        <v>1510</v>
      </c>
      <c r="B87" s="30">
        <v>20210032</v>
      </c>
      <c r="C87" s="31" t="s">
        <v>1548</v>
      </c>
      <c r="D87" s="31" t="s">
        <v>1549</v>
      </c>
      <c r="E87" s="32">
        <v>50</v>
      </c>
      <c r="F87" s="30">
        <v>3800</v>
      </c>
      <c r="G87" s="30">
        <v>2653</v>
      </c>
      <c r="H87" s="30">
        <v>2635</v>
      </c>
      <c r="I87" s="30">
        <v>3656</v>
      </c>
      <c r="J87" s="30">
        <v>3869</v>
      </c>
      <c r="K87" s="30">
        <v>3092</v>
      </c>
      <c r="L87" s="30">
        <v>3305</v>
      </c>
      <c r="M87" s="30">
        <v>3336</v>
      </c>
      <c r="N87" s="30">
        <v>3532</v>
      </c>
      <c r="O87" s="30">
        <v>3572</v>
      </c>
      <c r="P87" s="30">
        <v>3260</v>
      </c>
      <c r="Q87" s="30">
        <v>3583</v>
      </c>
      <c r="R87" s="30">
        <v>40293</v>
      </c>
      <c r="S87" s="40">
        <v>42307.65</v>
      </c>
      <c r="T87" s="30">
        <v>3157</v>
      </c>
      <c r="U87" s="30">
        <v>3956</v>
      </c>
      <c r="V87" s="30">
        <v>94</v>
      </c>
      <c r="W87" s="30">
        <v>911</v>
      </c>
      <c r="X87" s="30">
        <v>2270</v>
      </c>
      <c r="Y87" s="30">
        <v>2945</v>
      </c>
      <c r="Z87" s="30">
        <v>2260</v>
      </c>
      <c r="AA87" s="30">
        <v>4181</v>
      </c>
      <c r="AB87" s="30">
        <v>3385</v>
      </c>
      <c r="AC87" s="30">
        <v>3765</v>
      </c>
      <c r="AD87" s="30">
        <v>3009</v>
      </c>
      <c r="AE87" s="30">
        <v>2296</v>
      </c>
      <c r="AF87" s="30">
        <v>32229</v>
      </c>
      <c r="AG87" s="40">
        <v>33840.45</v>
      </c>
      <c r="AH87" s="30">
        <v>2661</v>
      </c>
      <c r="AI87" s="30">
        <v>2503</v>
      </c>
      <c r="AJ87" s="30">
        <v>1119</v>
      </c>
      <c r="AK87" s="30">
        <v>3316</v>
      </c>
      <c r="AL87" s="30">
        <v>3185</v>
      </c>
      <c r="AM87" s="30">
        <v>2783</v>
      </c>
      <c r="AN87" s="30">
        <v>2388</v>
      </c>
      <c r="AO87" s="30">
        <v>2578</v>
      </c>
      <c r="AP87" s="30">
        <v>2421</v>
      </c>
      <c r="AQ87" s="30">
        <v>2554</v>
      </c>
      <c r="AR87" s="30">
        <v>2613</v>
      </c>
      <c r="AS87" s="30">
        <v>2733</v>
      </c>
      <c r="AT87" s="33" t="s">
        <v>1513</v>
      </c>
      <c r="AU87" s="33"/>
      <c r="AV87" s="31" t="s">
        <v>1550</v>
      </c>
      <c r="AW87" s="33" t="s">
        <v>1551</v>
      </c>
      <c r="AX87" s="33" t="s">
        <v>253</v>
      </c>
    </row>
    <row r="88" ht="24.95" customHeight="1" spans="1:50">
      <c r="A88" s="30" t="s">
        <v>1510</v>
      </c>
      <c r="B88" s="30">
        <v>20210050</v>
      </c>
      <c r="C88" s="31" t="s">
        <v>1552</v>
      </c>
      <c r="D88" s="31" t="s">
        <v>1553</v>
      </c>
      <c r="E88" s="32">
        <v>25</v>
      </c>
      <c r="F88" s="30">
        <v>993</v>
      </c>
      <c r="G88" s="30">
        <v>763</v>
      </c>
      <c r="H88" s="30">
        <v>533</v>
      </c>
      <c r="I88" s="30">
        <v>803</v>
      </c>
      <c r="J88" s="30">
        <v>935</v>
      </c>
      <c r="K88" s="30">
        <v>868</v>
      </c>
      <c r="L88" s="30">
        <v>960</v>
      </c>
      <c r="M88" s="30">
        <v>1018</v>
      </c>
      <c r="N88" s="30">
        <v>861</v>
      </c>
      <c r="O88" s="30">
        <v>869</v>
      </c>
      <c r="P88" s="30">
        <v>1140</v>
      </c>
      <c r="Q88" s="30">
        <v>1029</v>
      </c>
      <c r="R88" s="30">
        <v>10772</v>
      </c>
      <c r="S88" s="40">
        <v>11310.6</v>
      </c>
      <c r="T88" s="30">
        <v>799</v>
      </c>
      <c r="U88" s="30">
        <v>1009</v>
      </c>
      <c r="V88" s="30">
        <v>308</v>
      </c>
      <c r="W88" s="30">
        <v>753</v>
      </c>
      <c r="X88" s="30">
        <v>910</v>
      </c>
      <c r="Y88" s="30">
        <v>888</v>
      </c>
      <c r="Z88" s="30">
        <v>724</v>
      </c>
      <c r="AA88" s="30">
        <v>1023</v>
      </c>
      <c r="AB88" s="30">
        <v>1101</v>
      </c>
      <c r="AC88" s="30">
        <v>1003</v>
      </c>
      <c r="AD88" s="30">
        <v>1212</v>
      </c>
      <c r="AE88" s="30">
        <v>982</v>
      </c>
      <c r="AF88" s="30">
        <v>10712</v>
      </c>
      <c r="AG88" s="40">
        <v>11247.6</v>
      </c>
      <c r="AH88" s="30">
        <v>1318</v>
      </c>
      <c r="AI88" s="30">
        <v>731</v>
      </c>
      <c r="AJ88" s="30">
        <v>659</v>
      </c>
      <c r="AK88" s="30">
        <v>1120</v>
      </c>
      <c r="AL88" s="30">
        <v>729</v>
      </c>
      <c r="AM88" s="30">
        <v>1159</v>
      </c>
      <c r="AN88" s="30">
        <v>895</v>
      </c>
      <c r="AO88" s="30">
        <v>434</v>
      </c>
      <c r="AP88" s="30">
        <v>358</v>
      </c>
      <c r="AQ88" s="30">
        <v>395</v>
      </c>
      <c r="AR88" s="30">
        <v>325</v>
      </c>
      <c r="AS88" s="30">
        <v>298</v>
      </c>
      <c r="AT88" s="33" t="s">
        <v>1513</v>
      </c>
      <c r="AU88" s="33"/>
      <c r="AV88" s="31" t="s">
        <v>1552</v>
      </c>
      <c r="AW88" s="33" t="s">
        <v>1554</v>
      </c>
      <c r="AX88" s="33" t="s">
        <v>253</v>
      </c>
    </row>
    <row r="89" ht="24.95" customHeight="1" spans="1:50">
      <c r="A89" s="30" t="s">
        <v>1510</v>
      </c>
      <c r="B89" s="30">
        <v>20210025</v>
      </c>
      <c r="C89" s="31" t="s">
        <v>1552</v>
      </c>
      <c r="D89" s="31" t="s">
        <v>1555</v>
      </c>
      <c r="E89" s="32">
        <v>40</v>
      </c>
      <c r="F89" s="30">
        <v>1219</v>
      </c>
      <c r="G89" s="30">
        <v>1176</v>
      </c>
      <c r="H89" s="30">
        <v>1076</v>
      </c>
      <c r="I89" s="30">
        <v>1838</v>
      </c>
      <c r="J89" s="30">
        <v>1151</v>
      </c>
      <c r="K89" s="30">
        <v>1465</v>
      </c>
      <c r="L89" s="30">
        <v>1901</v>
      </c>
      <c r="M89" s="30">
        <v>2028</v>
      </c>
      <c r="N89" s="30">
        <v>1682</v>
      </c>
      <c r="O89" s="30">
        <v>1493</v>
      </c>
      <c r="P89" s="30">
        <v>1444</v>
      </c>
      <c r="Q89" s="30">
        <v>1295</v>
      </c>
      <c r="R89" s="30">
        <v>17768</v>
      </c>
      <c r="S89" s="40">
        <v>18656.4</v>
      </c>
      <c r="T89" s="30">
        <v>1068</v>
      </c>
      <c r="U89" s="30">
        <v>1275</v>
      </c>
      <c r="V89" s="30">
        <v>506</v>
      </c>
      <c r="W89" s="30">
        <v>960</v>
      </c>
      <c r="X89" s="30">
        <v>1372</v>
      </c>
      <c r="Y89" s="30">
        <v>2024</v>
      </c>
      <c r="Z89" s="30">
        <v>1627</v>
      </c>
      <c r="AA89" s="30">
        <v>1740</v>
      </c>
      <c r="AB89" s="30">
        <v>1682</v>
      </c>
      <c r="AC89" s="30">
        <v>1593</v>
      </c>
      <c r="AD89" s="30">
        <v>1574</v>
      </c>
      <c r="AE89" s="30">
        <v>1185</v>
      </c>
      <c r="AF89" s="30">
        <v>16606</v>
      </c>
      <c r="AG89" s="40">
        <v>17436.3</v>
      </c>
      <c r="AH89" s="30">
        <v>1172</v>
      </c>
      <c r="AI89" s="30">
        <v>938</v>
      </c>
      <c r="AJ89" s="30">
        <v>646</v>
      </c>
      <c r="AK89" s="30">
        <v>1470</v>
      </c>
      <c r="AL89" s="30">
        <v>1397</v>
      </c>
      <c r="AM89" s="30">
        <v>1417</v>
      </c>
      <c r="AN89" s="30">
        <v>2097</v>
      </c>
      <c r="AO89" s="30">
        <v>1009</v>
      </c>
      <c r="AP89" s="30">
        <v>1916</v>
      </c>
      <c r="AQ89" s="30">
        <v>2296</v>
      </c>
      <c r="AR89" s="30">
        <v>2211</v>
      </c>
      <c r="AS89" s="30">
        <v>2269</v>
      </c>
      <c r="AT89" s="33" t="s">
        <v>1513</v>
      </c>
      <c r="AU89" s="33"/>
      <c r="AV89" s="31" t="s">
        <v>1552</v>
      </c>
      <c r="AW89" s="33" t="s">
        <v>1556</v>
      </c>
      <c r="AX89" s="33" t="s">
        <v>253</v>
      </c>
    </row>
    <row r="90" ht="24.95" customHeight="1" spans="1:50">
      <c r="A90" s="30" t="s">
        <v>1510</v>
      </c>
      <c r="B90" s="30">
        <v>20210121</v>
      </c>
      <c r="C90" s="31" t="s">
        <v>1561</v>
      </c>
      <c r="D90" s="31" t="s">
        <v>1562</v>
      </c>
      <c r="E90" s="32">
        <v>40</v>
      </c>
      <c r="F90" s="30">
        <v>2092</v>
      </c>
      <c r="G90" s="30">
        <v>1704</v>
      </c>
      <c r="H90" s="30">
        <v>1536</v>
      </c>
      <c r="I90" s="30">
        <v>1444</v>
      </c>
      <c r="J90" s="30">
        <v>1599</v>
      </c>
      <c r="K90" s="30">
        <v>1595</v>
      </c>
      <c r="L90" s="30">
        <v>1495</v>
      </c>
      <c r="M90" s="30">
        <v>1261</v>
      </c>
      <c r="N90" s="30">
        <v>1349</v>
      </c>
      <c r="O90" s="30">
        <v>1197</v>
      </c>
      <c r="P90" s="30">
        <v>1277</v>
      </c>
      <c r="Q90" s="30">
        <v>1410</v>
      </c>
      <c r="R90" s="30">
        <v>17959</v>
      </c>
      <c r="S90" s="40">
        <v>18856.95</v>
      </c>
      <c r="T90" s="30">
        <v>1282</v>
      </c>
      <c r="U90" s="30">
        <v>1398</v>
      </c>
      <c r="V90" s="30">
        <v>1056</v>
      </c>
      <c r="W90" s="30">
        <v>1384</v>
      </c>
      <c r="X90" s="30">
        <v>1580</v>
      </c>
      <c r="Y90" s="30">
        <v>1825</v>
      </c>
      <c r="Z90" s="30">
        <v>1436</v>
      </c>
      <c r="AA90" s="30">
        <v>670</v>
      </c>
      <c r="AB90" s="30">
        <v>840</v>
      </c>
      <c r="AC90" s="30">
        <v>1676</v>
      </c>
      <c r="AD90" s="30">
        <v>1612</v>
      </c>
      <c r="AE90" s="30">
        <v>1633</v>
      </c>
      <c r="AF90" s="30">
        <v>16392</v>
      </c>
      <c r="AG90" s="40">
        <v>17211.6</v>
      </c>
      <c r="AH90" s="30">
        <v>1604</v>
      </c>
      <c r="AI90" s="30">
        <v>1459</v>
      </c>
      <c r="AJ90" s="30">
        <v>1327</v>
      </c>
      <c r="AK90" s="30">
        <v>1811</v>
      </c>
      <c r="AL90" s="30">
        <v>1870</v>
      </c>
      <c r="AM90" s="30">
        <v>2076</v>
      </c>
      <c r="AN90" s="30">
        <v>0</v>
      </c>
      <c r="AO90" s="30">
        <v>2562</v>
      </c>
      <c r="AP90" s="30">
        <v>879</v>
      </c>
      <c r="AQ90" s="30">
        <v>1739</v>
      </c>
      <c r="AR90" s="30">
        <v>1993</v>
      </c>
      <c r="AS90" s="30">
        <v>1940</v>
      </c>
      <c r="AT90" s="33" t="s">
        <v>1513</v>
      </c>
      <c r="AU90" s="33"/>
      <c r="AV90" s="31" t="s">
        <v>1561</v>
      </c>
      <c r="AW90" s="33"/>
      <c r="AX90" s="33" t="s">
        <v>27</v>
      </c>
    </row>
    <row r="91" ht="24.95" customHeight="1" spans="1:50">
      <c r="A91" s="30" t="s">
        <v>1510</v>
      </c>
      <c r="B91" s="30">
        <v>20210224</v>
      </c>
      <c r="C91" s="31" t="s">
        <v>1588</v>
      </c>
      <c r="D91" s="31" t="s">
        <v>1589</v>
      </c>
      <c r="E91" s="32">
        <v>100</v>
      </c>
      <c r="F91" s="30">
        <v>8575</v>
      </c>
      <c r="G91" s="30">
        <v>5646</v>
      </c>
      <c r="H91" s="30">
        <v>5474</v>
      </c>
      <c r="I91" s="30">
        <v>8472</v>
      </c>
      <c r="J91" s="30">
        <v>8714</v>
      </c>
      <c r="K91" s="30">
        <v>8923</v>
      </c>
      <c r="L91" s="30">
        <v>9553</v>
      </c>
      <c r="M91" s="30">
        <v>4207</v>
      </c>
      <c r="N91" s="30">
        <v>4681</v>
      </c>
      <c r="O91" s="30">
        <v>10643</v>
      </c>
      <c r="P91" s="30">
        <v>9589</v>
      </c>
      <c r="Q91" s="30">
        <v>9228</v>
      </c>
      <c r="R91" s="30">
        <v>93705</v>
      </c>
      <c r="S91" s="40">
        <v>98390.25</v>
      </c>
      <c r="T91" s="30">
        <v>8136</v>
      </c>
      <c r="U91" s="30">
        <v>9966</v>
      </c>
      <c r="V91" s="30">
        <v>5656</v>
      </c>
      <c r="W91" s="30">
        <v>8312</v>
      </c>
      <c r="X91" s="30">
        <v>9474</v>
      </c>
      <c r="Y91" s="30">
        <v>10363</v>
      </c>
      <c r="Z91" s="30">
        <v>9578</v>
      </c>
      <c r="AA91" s="30">
        <v>3309</v>
      </c>
      <c r="AB91" s="30">
        <v>3362</v>
      </c>
      <c r="AC91" s="30">
        <v>10671</v>
      </c>
      <c r="AD91" s="30">
        <v>9033</v>
      </c>
      <c r="AE91" s="30">
        <v>10219</v>
      </c>
      <c r="AF91" s="30">
        <v>98079</v>
      </c>
      <c r="AG91" s="40">
        <v>102982.95</v>
      </c>
      <c r="AH91" s="30">
        <v>9666</v>
      </c>
      <c r="AI91" s="30">
        <v>9047</v>
      </c>
      <c r="AJ91" s="30">
        <v>5995</v>
      </c>
      <c r="AK91" s="30">
        <v>10104</v>
      </c>
      <c r="AL91" s="30">
        <v>10551</v>
      </c>
      <c r="AM91" s="30">
        <v>12322</v>
      </c>
      <c r="AN91" s="30">
        <v>9050</v>
      </c>
      <c r="AO91" s="30">
        <v>3555</v>
      </c>
      <c r="AP91" s="30">
        <v>5132</v>
      </c>
      <c r="AQ91" s="30">
        <v>11480</v>
      </c>
      <c r="AR91" s="30">
        <v>10247</v>
      </c>
      <c r="AS91" s="30">
        <v>11634</v>
      </c>
      <c r="AT91" s="33" t="s">
        <v>1513</v>
      </c>
      <c r="AU91" s="33"/>
      <c r="AV91" s="31" t="s">
        <v>1590</v>
      </c>
      <c r="AW91" s="33" t="s">
        <v>1591</v>
      </c>
      <c r="AX91" s="33" t="s">
        <v>27</v>
      </c>
    </row>
    <row r="92" ht="24.95" customHeight="1" spans="1:50">
      <c r="A92" s="30" t="s">
        <v>1510</v>
      </c>
      <c r="B92" s="30">
        <v>20210228</v>
      </c>
      <c r="C92" s="31" t="s">
        <v>1592</v>
      </c>
      <c r="D92" s="31" t="s">
        <v>1593</v>
      </c>
      <c r="E92" s="32">
        <v>80</v>
      </c>
      <c r="F92" s="30">
        <v>4283</v>
      </c>
      <c r="G92" s="30">
        <v>5025</v>
      </c>
      <c r="H92" s="30">
        <v>3277</v>
      </c>
      <c r="I92" s="30">
        <v>4073</v>
      </c>
      <c r="J92" s="30">
        <v>5974</v>
      </c>
      <c r="K92" s="30">
        <v>5731</v>
      </c>
      <c r="L92" s="30">
        <v>6871</v>
      </c>
      <c r="M92" s="30">
        <v>9681</v>
      </c>
      <c r="N92" s="30">
        <v>9635</v>
      </c>
      <c r="O92" s="30">
        <v>5249</v>
      </c>
      <c r="P92" s="30">
        <v>5611</v>
      </c>
      <c r="Q92" s="30">
        <v>4288</v>
      </c>
      <c r="R92" s="30">
        <v>69698</v>
      </c>
      <c r="S92" s="40">
        <v>73182.9</v>
      </c>
      <c r="T92" s="30">
        <v>4042</v>
      </c>
      <c r="U92" s="30">
        <v>3958</v>
      </c>
      <c r="V92" s="30">
        <v>4405</v>
      </c>
      <c r="W92" s="30">
        <v>4830</v>
      </c>
      <c r="X92" s="30">
        <v>7625</v>
      </c>
      <c r="Y92" s="30">
        <v>9604</v>
      </c>
      <c r="Z92" s="30">
        <v>8966</v>
      </c>
      <c r="AA92" s="30">
        <v>12096</v>
      </c>
      <c r="AB92" s="30">
        <v>11683</v>
      </c>
      <c r="AC92" s="30">
        <v>9179</v>
      </c>
      <c r="AD92" s="30">
        <v>7901</v>
      </c>
      <c r="AE92" s="30">
        <v>4783</v>
      </c>
      <c r="AF92" s="30">
        <v>89072</v>
      </c>
      <c r="AG92" s="40">
        <v>93525.6</v>
      </c>
      <c r="AH92" s="30">
        <v>4695</v>
      </c>
      <c r="AI92" s="30">
        <v>4987</v>
      </c>
      <c r="AJ92" s="30">
        <v>4345</v>
      </c>
      <c r="AK92" s="30">
        <v>4853</v>
      </c>
      <c r="AL92" s="30">
        <v>7436</v>
      </c>
      <c r="AM92" s="30">
        <v>8438</v>
      </c>
      <c r="AN92" s="30">
        <v>7947</v>
      </c>
      <c r="AO92" s="30">
        <v>9441</v>
      </c>
      <c r="AP92" s="30">
        <v>11533</v>
      </c>
      <c r="AQ92" s="30">
        <v>9934</v>
      </c>
      <c r="AR92" s="30">
        <v>7985</v>
      </c>
      <c r="AS92" s="30">
        <v>2320</v>
      </c>
      <c r="AT92" s="33" t="s">
        <v>1513</v>
      </c>
      <c r="AU92" s="33"/>
      <c r="AV92" s="31" t="s">
        <v>1592</v>
      </c>
      <c r="AW92" s="33" t="s">
        <v>1594</v>
      </c>
      <c r="AX92" s="33" t="s">
        <v>23</v>
      </c>
    </row>
    <row r="93" ht="24.95" customHeight="1" spans="1:50">
      <c r="A93" s="30" t="s">
        <v>1510</v>
      </c>
      <c r="B93" s="30">
        <v>20210229</v>
      </c>
      <c r="C93" s="31" t="s">
        <v>1595</v>
      </c>
      <c r="D93" s="31" t="s">
        <v>1596</v>
      </c>
      <c r="E93" s="32">
        <v>80</v>
      </c>
      <c r="F93" s="30">
        <v>1048</v>
      </c>
      <c r="G93" s="30">
        <v>1493</v>
      </c>
      <c r="H93" s="30">
        <v>1469</v>
      </c>
      <c r="I93" s="30">
        <v>2197</v>
      </c>
      <c r="J93" s="30">
        <v>2441</v>
      </c>
      <c r="K93" s="30">
        <v>2789</v>
      </c>
      <c r="L93" s="30">
        <v>2521</v>
      </c>
      <c r="M93" s="30">
        <v>3233</v>
      </c>
      <c r="N93" s="30">
        <v>3559</v>
      </c>
      <c r="O93" s="30">
        <v>2778</v>
      </c>
      <c r="P93" s="30">
        <v>2360</v>
      </c>
      <c r="Q93" s="30">
        <v>2012</v>
      </c>
      <c r="R93" s="30">
        <v>27900</v>
      </c>
      <c r="S93" s="40">
        <v>29295</v>
      </c>
      <c r="T93" s="30">
        <v>1860</v>
      </c>
      <c r="U93" s="30">
        <v>1778</v>
      </c>
      <c r="V93" s="30">
        <v>1006</v>
      </c>
      <c r="W93" s="30">
        <v>1858</v>
      </c>
      <c r="X93" s="30">
        <v>2110</v>
      </c>
      <c r="Y93" s="30">
        <v>2201</v>
      </c>
      <c r="Z93" s="30">
        <v>1798</v>
      </c>
      <c r="AA93" s="30">
        <v>2244</v>
      </c>
      <c r="AB93" s="30">
        <v>2609</v>
      </c>
      <c r="AC93" s="30">
        <v>3268</v>
      </c>
      <c r="AD93" s="30">
        <v>2615</v>
      </c>
      <c r="AE93" s="30">
        <v>2656</v>
      </c>
      <c r="AF93" s="30">
        <v>26003</v>
      </c>
      <c r="AG93" s="40">
        <v>27303.15</v>
      </c>
      <c r="AH93" s="30">
        <v>2048</v>
      </c>
      <c r="AI93" s="30">
        <v>2059</v>
      </c>
      <c r="AJ93" s="30">
        <v>2684</v>
      </c>
      <c r="AK93" s="30">
        <v>2652</v>
      </c>
      <c r="AL93" s="30">
        <v>2596</v>
      </c>
      <c r="AM93" s="30">
        <v>4832</v>
      </c>
      <c r="AN93" s="30">
        <v>4290</v>
      </c>
      <c r="AO93" s="30">
        <v>4024</v>
      </c>
      <c r="AP93" s="30">
        <v>3992</v>
      </c>
      <c r="AQ93" s="30">
        <v>3976</v>
      </c>
      <c r="AR93" s="30">
        <v>3271</v>
      </c>
      <c r="AS93" s="30">
        <v>3762</v>
      </c>
      <c r="AT93" s="33" t="s">
        <v>1513</v>
      </c>
      <c r="AU93" s="33"/>
      <c r="AV93" s="31" t="s">
        <v>1595</v>
      </c>
      <c r="AW93" s="33" t="s">
        <v>1597</v>
      </c>
      <c r="AX93" s="33" t="s">
        <v>23</v>
      </c>
    </row>
    <row r="94" ht="24.95" customHeight="1" spans="1:50">
      <c r="A94" s="30" t="s">
        <v>1510</v>
      </c>
      <c r="B94" s="30">
        <v>20091679</v>
      </c>
      <c r="C94" s="31" t="s">
        <v>1598</v>
      </c>
      <c r="D94" s="31" t="s">
        <v>1599</v>
      </c>
      <c r="E94" s="32">
        <v>80</v>
      </c>
      <c r="F94" s="30">
        <v>608</v>
      </c>
      <c r="G94" s="30">
        <v>570</v>
      </c>
      <c r="H94" s="30">
        <v>548</v>
      </c>
      <c r="I94" s="30">
        <v>1034</v>
      </c>
      <c r="J94" s="30">
        <v>986</v>
      </c>
      <c r="K94" s="30">
        <v>1023</v>
      </c>
      <c r="L94" s="30">
        <v>1044</v>
      </c>
      <c r="M94" s="30">
        <v>1105</v>
      </c>
      <c r="N94" s="30">
        <v>1152</v>
      </c>
      <c r="O94" s="30">
        <v>1087</v>
      </c>
      <c r="P94" s="30">
        <v>1118</v>
      </c>
      <c r="Q94" s="30">
        <v>839</v>
      </c>
      <c r="R94" s="30">
        <v>11114</v>
      </c>
      <c r="S94" s="40">
        <v>11669.7</v>
      </c>
      <c r="T94" s="30">
        <v>758</v>
      </c>
      <c r="U94" s="30">
        <v>782</v>
      </c>
      <c r="V94" s="30">
        <v>416</v>
      </c>
      <c r="W94" s="30">
        <v>459</v>
      </c>
      <c r="X94" s="30">
        <v>735</v>
      </c>
      <c r="Y94" s="30">
        <v>619</v>
      </c>
      <c r="Z94" s="30">
        <v>696</v>
      </c>
      <c r="AA94" s="30">
        <v>573</v>
      </c>
      <c r="AB94" s="30">
        <v>631</v>
      </c>
      <c r="AC94" s="30">
        <v>649</v>
      </c>
      <c r="AD94" s="30">
        <v>731</v>
      </c>
      <c r="AE94" s="30">
        <v>674</v>
      </c>
      <c r="AF94" s="30">
        <v>7723</v>
      </c>
      <c r="AG94" s="40">
        <v>8109.15</v>
      </c>
      <c r="AH94" s="30">
        <v>571</v>
      </c>
      <c r="AI94" s="30">
        <v>583</v>
      </c>
      <c r="AJ94" s="30">
        <v>603</v>
      </c>
      <c r="AK94" s="30">
        <v>722</v>
      </c>
      <c r="AL94" s="30">
        <v>675</v>
      </c>
      <c r="AM94" s="30">
        <v>814</v>
      </c>
      <c r="AN94" s="30">
        <v>708</v>
      </c>
      <c r="AO94" s="30">
        <v>719</v>
      </c>
      <c r="AP94" s="30">
        <v>702</v>
      </c>
      <c r="AQ94" s="30">
        <v>713</v>
      </c>
      <c r="AR94" s="30">
        <v>0</v>
      </c>
      <c r="AS94" s="30">
        <v>0</v>
      </c>
      <c r="AT94" s="33" t="s">
        <v>1513</v>
      </c>
      <c r="AU94" s="33"/>
      <c r="AV94" s="31" t="s">
        <v>1600</v>
      </c>
      <c r="AW94" s="33" t="s">
        <v>1601</v>
      </c>
      <c r="AX94" s="33" t="s">
        <v>23</v>
      </c>
    </row>
    <row r="95" ht="24.95" customHeight="1" spans="1:50">
      <c r="A95" s="30" t="s">
        <v>1510</v>
      </c>
      <c r="B95" s="30">
        <v>20210237</v>
      </c>
      <c r="C95" s="31" t="s">
        <v>1602</v>
      </c>
      <c r="D95" s="31" t="s">
        <v>1603</v>
      </c>
      <c r="E95" s="32">
        <v>50</v>
      </c>
      <c r="F95" s="30">
        <v>576</v>
      </c>
      <c r="G95" s="30">
        <v>611</v>
      </c>
      <c r="H95" s="30">
        <v>433</v>
      </c>
      <c r="I95" s="30">
        <v>648</v>
      </c>
      <c r="J95" s="30">
        <v>716</v>
      </c>
      <c r="K95" s="30">
        <v>891</v>
      </c>
      <c r="L95" s="30">
        <v>603</v>
      </c>
      <c r="M95" s="30">
        <v>714</v>
      </c>
      <c r="N95" s="30">
        <v>776</v>
      </c>
      <c r="O95" s="30">
        <v>617</v>
      </c>
      <c r="P95" s="30">
        <v>479</v>
      </c>
      <c r="Q95" s="30">
        <v>482</v>
      </c>
      <c r="R95" s="30">
        <v>7546</v>
      </c>
      <c r="S95" s="40">
        <v>7923.3</v>
      </c>
      <c r="T95" s="30">
        <v>563</v>
      </c>
      <c r="U95" s="30">
        <v>538</v>
      </c>
      <c r="V95" s="30">
        <v>393</v>
      </c>
      <c r="W95" s="30">
        <v>439</v>
      </c>
      <c r="X95" s="30">
        <v>477</v>
      </c>
      <c r="Y95" s="30">
        <v>627</v>
      </c>
      <c r="Z95" s="30">
        <v>591</v>
      </c>
      <c r="AA95" s="30">
        <v>751</v>
      </c>
      <c r="AB95" s="30">
        <v>708</v>
      </c>
      <c r="AC95" s="30">
        <v>676</v>
      </c>
      <c r="AD95" s="30">
        <v>791</v>
      </c>
      <c r="AE95" s="30">
        <v>780</v>
      </c>
      <c r="AF95" s="30">
        <v>7334</v>
      </c>
      <c r="AG95" s="40">
        <v>7700.7</v>
      </c>
      <c r="AH95" s="30">
        <v>738</v>
      </c>
      <c r="AI95" s="30">
        <v>680</v>
      </c>
      <c r="AJ95" s="30">
        <v>637</v>
      </c>
      <c r="AK95" s="30">
        <v>1125</v>
      </c>
      <c r="AL95" s="30">
        <v>1493</v>
      </c>
      <c r="AM95" s="30">
        <v>1186</v>
      </c>
      <c r="AN95" s="30">
        <v>1091</v>
      </c>
      <c r="AO95" s="30">
        <v>1054</v>
      </c>
      <c r="AP95" s="30">
        <v>1157</v>
      </c>
      <c r="AQ95" s="30">
        <v>1645</v>
      </c>
      <c r="AR95" s="30">
        <v>1284</v>
      </c>
      <c r="AS95" s="30">
        <v>1798</v>
      </c>
      <c r="AT95" s="33" t="s">
        <v>1513</v>
      </c>
      <c r="AU95" s="33"/>
      <c r="AV95" s="31" t="s">
        <v>1602</v>
      </c>
      <c r="AW95" s="33"/>
      <c r="AX95" s="33" t="s">
        <v>23</v>
      </c>
    </row>
    <row r="96" ht="24.95" customHeight="1" spans="1:50">
      <c r="A96" s="30" t="s">
        <v>1510</v>
      </c>
      <c r="B96" s="30">
        <v>20098938</v>
      </c>
      <c r="C96" s="31" t="s">
        <v>1607</v>
      </c>
      <c r="D96" s="31" t="s">
        <v>1608</v>
      </c>
      <c r="E96" s="32">
        <v>200</v>
      </c>
      <c r="F96" s="30">
        <v>9420</v>
      </c>
      <c r="G96" s="30">
        <v>9400</v>
      </c>
      <c r="H96" s="30">
        <v>9290</v>
      </c>
      <c r="I96" s="30">
        <v>10270</v>
      </c>
      <c r="J96" s="30">
        <v>10270</v>
      </c>
      <c r="K96" s="30">
        <v>11140</v>
      </c>
      <c r="L96" s="30">
        <v>11700</v>
      </c>
      <c r="M96" s="30">
        <v>14930</v>
      </c>
      <c r="N96" s="30">
        <v>17780</v>
      </c>
      <c r="O96" s="30">
        <v>14400</v>
      </c>
      <c r="P96" s="30">
        <v>13980</v>
      </c>
      <c r="Q96" s="30">
        <v>12850</v>
      </c>
      <c r="R96" s="30">
        <v>145430</v>
      </c>
      <c r="S96" s="40">
        <v>152701.5</v>
      </c>
      <c r="T96" s="30">
        <v>13150</v>
      </c>
      <c r="U96" s="30">
        <v>14440</v>
      </c>
      <c r="V96" s="30">
        <v>11550</v>
      </c>
      <c r="W96" s="30">
        <v>11650</v>
      </c>
      <c r="X96" s="30">
        <v>17220</v>
      </c>
      <c r="Y96" s="30">
        <v>13490</v>
      </c>
      <c r="Z96" s="30">
        <v>14100</v>
      </c>
      <c r="AA96" s="30">
        <v>17550</v>
      </c>
      <c r="AB96" s="30">
        <v>19250</v>
      </c>
      <c r="AC96" s="30">
        <v>19590</v>
      </c>
      <c r="AD96" s="30">
        <v>20320</v>
      </c>
      <c r="AE96" s="30">
        <v>18710</v>
      </c>
      <c r="AF96" s="30">
        <v>191020</v>
      </c>
      <c r="AG96" s="40">
        <v>200571</v>
      </c>
      <c r="AH96" s="30">
        <v>18750</v>
      </c>
      <c r="AI96" s="30">
        <v>18680</v>
      </c>
      <c r="AJ96" s="30">
        <v>15020</v>
      </c>
      <c r="AK96" s="30">
        <v>18020</v>
      </c>
      <c r="AL96" s="30">
        <v>18280</v>
      </c>
      <c r="AM96" s="30">
        <v>20340</v>
      </c>
      <c r="AN96" s="30">
        <v>16980</v>
      </c>
      <c r="AO96" s="30">
        <v>18290</v>
      </c>
      <c r="AP96" s="30">
        <v>21020</v>
      </c>
      <c r="AQ96" s="30">
        <v>19280</v>
      </c>
      <c r="AR96" s="30">
        <v>19590</v>
      </c>
      <c r="AS96" s="30">
        <v>19690</v>
      </c>
      <c r="AT96" s="33" t="s">
        <v>1513</v>
      </c>
      <c r="AU96" s="33"/>
      <c r="AV96" s="31" t="s">
        <v>1609</v>
      </c>
      <c r="AW96" s="33"/>
      <c r="AX96" s="33" t="s">
        <v>27</v>
      </c>
    </row>
    <row r="97" ht="24.95" customHeight="1" spans="1:50">
      <c r="A97" s="30" t="s">
        <v>1510</v>
      </c>
      <c r="B97" s="30">
        <v>20210283</v>
      </c>
      <c r="C97" s="31" t="s">
        <v>1610</v>
      </c>
      <c r="D97" s="31" t="s">
        <v>1611</v>
      </c>
      <c r="E97" s="32">
        <v>200</v>
      </c>
      <c r="F97" s="30">
        <v>40290</v>
      </c>
      <c r="G97" s="30">
        <v>39560</v>
      </c>
      <c r="H97" s="30">
        <v>36110</v>
      </c>
      <c r="I97" s="30">
        <v>42070</v>
      </c>
      <c r="J97" s="30">
        <v>39350</v>
      </c>
      <c r="K97" s="30">
        <v>37840</v>
      </c>
      <c r="L97" s="30">
        <v>35550</v>
      </c>
      <c r="M97" s="30">
        <v>35970</v>
      </c>
      <c r="N97" s="30">
        <v>35560</v>
      </c>
      <c r="O97" s="30">
        <v>35870</v>
      </c>
      <c r="P97" s="30">
        <v>35160</v>
      </c>
      <c r="Q97" s="30">
        <v>31550</v>
      </c>
      <c r="R97" s="30">
        <v>444880</v>
      </c>
      <c r="S97" s="40">
        <v>467124</v>
      </c>
      <c r="T97" s="30">
        <v>33640</v>
      </c>
      <c r="U97" s="30">
        <v>38450</v>
      </c>
      <c r="V97" s="30">
        <v>33580</v>
      </c>
      <c r="W97" s="30">
        <v>36130</v>
      </c>
      <c r="X97" s="30">
        <v>36990</v>
      </c>
      <c r="Y97" s="30">
        <v>49730</v>
      </c>
      <c r="Z97" s="30">
        <v>51500</v>
      </c>
      <c r="AA97" s="30">
        <v>49850</v>
      </c>
      <c r="AB97" s="30">
        <v>46710</v>
      </c>
      <c r="AC97" s="30">
        <v>42090</v>
      </c>
      <c r="AD97" s="30">
        <v>52830</v>
      </c>
      <c r="AE97" s="30">
        <v>50470</v>
      </c>
      <c r="AF97" s="30">
        <v>521970</v>
      </c>
      <c r="AG97" s="40">
        <v>548068.5</v>
      </c>
      <c r="AH97" s="30">
        <v>50030</v>
      </c>
      <c r="AI97" s="30">
        <v>46540</v>
      </c>
      <c r="AJ97" s="30">
        <v>46390</v>
      </c>
      <c r="AK97" s="30">
        <v>50830</v>
      </c>
      <c r="AL97" s="30">
        <v>48290</v>
      </c>
      <c r="AM97" s="30">
        <v>50170</v>
      </c>
      <c r="AN97" s="30">
        <v>54780</v>
      </c>
      <c r="AO97" s="30">
        <v>57770</v>
      </c>
      <c r="AP97" s="30">
        <v>56740</v>
      </c>
      <c r="AQ97" s="30">
        <v>53620</v>
      </c>
      <c r="AR97" s="30">
        <v>55290</v>
      </c>
      <c r="AS97" s="30">
        <v>54320</v>
      </c>
      <c r="AT97" s="33" t="s">
        <v>1513</v>
      </c>
      <c r="AU97" s="33"/>
      <c r="AV97" s="31" t="s">
        <v>1612</v>
      </c>
      <c r="AW97" s="33"/>
      <c r="AX97" s="33" t="s">
        <v>253</v>
      </c>
    </row>
    <row r="98" ht="24.95" customHeight="1" spans="1:50">
      <c r="A98" s="30" t="s">
        <v>1510</v>
      </c>
      <c r="B98" s="30">
        <v>20210341</v>
      </c>
      <c r="C98" s="31" t="s">
        <v>1607</v>
      </c>
      <c r="D98" s="31" t="s">
        <v>1614</v>
      </c>
      <c r="E98" s="32">
        <v>80</v>
      </c>
      <c r="F98" s="30">
        <v>0</v>
      </c>
      <c r="G98" s="30">
        <v>0</v>
      </c>
      <c r="H98" s="30">
        <v>0</v>
      </c>
      <c r="I98" s="30">
        <v>0</v>
      </c>
      <c r="J98" s="30">
        <v>0</v>
      </c>
      <c r="K98" s="30">
        <v>0</v>
      </c>
      <c r="L98" s="30">
        <v>0</v>
      </c>
      <c r="M98" s="30">
        <v>8152</v>
      </c>
      <c r="N98" s="30">
        <v>6979</v>
      </c>
      <c r="O98" s="30">
        <v>6478</v>
      </c>
      <c r="P98" s="30">
        <v>6496</v>
      </c>
      <c r="Q98" s="30">
        <v>5928</v>
      </c>
      <c r="R98" s="30">
        <v>34033</v>
      </c>
      <c r="S98" s="40">
        <v>35734.65</v>
      </c>
      <c r="T98" s="30">
        <v>6310</v>
      </c>
      <c r="U98" s="30">
        <v>7121</v>
      </c>
      <c r="V98" s="30">
        <v>6695</v>
      </c>
      <c r="W98" s="30">
        <v>6750</v>
      </c>
      <c r="X98" s="30">
        <v>6116</v>
      </c>
      <c r="Y98" s="30">
        <v>1882</v>
      </c>
      <c r="Z98" s="30">
        <v>697</v>
      </c>
      <c r="AA98" s="30">
        <v>0</v>
      </c>
      <c r="AB98" s="30">
        <v>0</v>
      </c>
      <c r="AC98" s="30">
        <v>0</v>
      </c>
      <c r="AD98" s="30">
        <v>0</v>
      </c>
      <c r="AE98" s="30">
        <v>0</v>
      </c>
      <c r="AF98" s="30">
        <v>35571</v>
      </c>
      <c r="AG98" s="40">
        <v>37349.55</v>
      </c>
      <c r="AH98" s="30">
        <v>0</v>
      </c>
      <c r="AI98" s="30">
        <v>0</v>
      </c>
      <c r="AJ98" s="30">
        <v>0</v>
      </c>
      <c r="AK98" s="30">
        <v>0</v>
      </c>
      <c r="AL98" s="30">
        <v>0</v>
      </c>
      <c r="AM98" s="30">
        <v>0</v>
      </c>
      <c r="AN98" s="30">
        <v>457</v>
      </c>
      <c r="AO98" s="30">
        <v>921</v>
      </c>
      <c r="AP98" s="30">
        <v>837</v>
      </c>
      <c r="AQ98" s="30">
        <v>925</v>
      </c>
      <c r="AR98" s="30">
        <v>1075</v>
      </c>
      <c r="AS98" s="30">
        <v>1046</v>
      </c>
      <c r="AT98" s="33" t="s">
        <v>1513</v>
      </c>
      <c r="AU98" s="33"/>
      <c r="AV98" s="31" t="s">
        <v>1607</v>
      </c>
      <c r="AW98" s="33" t="s">
        <v>1615</v>
      </c>
      <c r="AX98" s="33" t="s">
        <v>253</v>
      </c>
    </row>
    <row r="99" ht="24.95" customHeight="1" spans="1:50">
      <c r="A99" s="30" t="s">
        <v>1510</v>
      </c>
      <c r="B99" s="30">
        <v>20211087</v>
      </c>
      <c r="C99" s="31" t="s">
        <v>1625</v>
      </c>
      <c r="D99" s="31" t="s">
        <v>1626</v>
      </c>
      <c r="E99" s="32">
        <v>40</v>
      </c>
      <c r="F99" s="30">
        <v>3050</v>
      </c>
      <c r="G99" s="30">
        <v>2613</v>
      </c>
      <c r="H99" s="30">
        <v>2504</v>
      </c>
      <c r="I99" s="30">
        <v>2967</v>
      </c>
      <c r="J99" s="30">
        <v>3388</v>
      </c>
      <c r="K99" s="30">
        <v>3107</v>
      </c>
      <c r="L99" s="30">
        <v>3635</v>
      </c>
      <c r="M99" s="30">
        <v>1644</v>
      </c>
      <c r="N99" s="30">
        <v>1617</v>
      </c>
      <c r="O99" s="30">
        <v>2517</v>
      </c>
      <c r="P99" s="30">
        <v>3456</v>
      </c>
      <c r="Q99" s="30">
        <v>3257</v>
      </c>
      <c r="R99" s="30">
        <v>33755</v>
      </c>
      <c r="S99" s="40">
        <v>35442.75</v>
      </c>
      <c r="T99" s="30">
        <v>2824</v>
      </c>
      <c r="U99" s="30">
        <v>2641</v>
      </c>
      <c r="V99" s="30">
        <v>1423</v>
      </c>
      <c r="W99" s="30">
        <v>3051</v>
      </c>
      <c r="X99" s="30">
        <v>3307</v>
      </c>
      <c r="Y99" s="30">
        <v>3042</v>
      </c>
      <c r="Z99" s="30">
        <v>2513</v>
      </c>
      <c r="AA99" s="30">
        <v>1368</v>
      </c>
      <c r="AB99" s="30">
        <v>1039</v>
      </c>
      <c r="AC99" s="30">
        <v>1004</v>
      </c>
      <c r="AD99" s="30">
        <v>667</v>
      </c>
      <c r="AE99" s="30">
        <v>671</v>
      </c>
      <c r="AF99" s="30">
        <v>23550</v>
      </c>
      <c r="AG99" s="40">
        <v>24727.5</v>
      </c>
      <c r="AH99" s="30">
        <v>586</v>
      </c>
      <c r="AI99" s="30">
        <v>561</v>
      </c>
      <c r="AJ99" s="30">
        <v>651</v>
      </c>
      <c r="AK99" s="30">
        <v>616</v>
      </c>
      <c r="AL99" s="30">
        <v>604</v>
      </c>
      <c r="AM99" s="30">
        <v>671</v>
      </c>
      <c r="AN99" s="30">
        <v>588</v>
      </c>
      <c r="AO99" s="30">
        <v>535</v>
      </c>
      <c r="AP99" s="30">
        <v>588</v>
      </c>
      <c r="AQ99" s="30">
        <v>660</v>
      </c>
      <c r="AR99" s="30">
        <v>555</v>
      </c>
      <c r="AS99" s="30">
        <v>629</v>
      </c>
      <c r="AT99" s="33" t="s">
        <v>1513</v>
      </c>
      <c r="AU99" s="33"/>
      <c r="AV99" s="31" t="s">
        <v>1625</v>
      </c>
      <c r="AW99" s="33" t="s">
        <v>1627</v>
      </c>
      <c r="AX99" s="33" t="s">
        <v>253</v>
      </c>
    </row>
    <row r="100" ht="24.95" customHeight="1" spans="1:50">
      <c r="A100" s="30" t="s">
        <v>1510</v>
      </c>
      <c r="B100" s="30">
        <v>20090813</v>
      </c>
      <c r="C100" s="31" t="s">
        <v>1706</v>
      </c>
      <c r="D100" s="31" t="s">
        <v>1707</v>
      </c>
      <c r="E100" s="32">
        <v>50</v>
      </c>
      <c r="F100" s="30">
        <v>4326</v>
      </c>
      <c r="G100" s="30">
        <v>3934</v>
      </c>
      <c r="H100" s="30">
        <v>3029</v>
      </c>
      <c r="I100" s="30">
        <v>4140</v>
      </c>
      <c r="J100" s="30">
        <v>3784</v>
      </c>
      <c r="K100" s="30">
        <v>3841</v>
      </c>
      <c r="L100" s="30">
        <v>3917</v>
      </c>
      <c r="M100" s="30">
        <v>2946</v>
      </c>
      <c r="N100" s="30">
        <v>3694</v>
      </c>
      <c r="O100" s="30">
        <v>3902</v>
      </c>
      <c r="P100" s="30">
        <v>3714</v>
      </c>
      <c r="Q100" s="30">
        <v>3797</v>
      </c>
      <c r="R100" s="30">
        <v>45024</v>
      </c>
      <c r="S100" s="40">
        <v>47275.2</v>
      </c>
      <c r="T100" s="30">
        <v>3420</v>
      </c>
      <c r="U100" s="30">
        <v>5118</v>
      </c>
      <c r="V100" s="30">
        <v>1946</v>
      </c>
      <c r="W100" s="30">
        <v>3508</v>
      </c>
      <c r="X100" s="30">
        <v>2332</v>
      </c>
      <c r="Y100" s="30">
        <v>1681</v>
      </c>
      <c r="Z100" s="30">
        <v>1559</v>
      </c>
      <c r="AA100" s="30">
        <v>2417</v>
      </c>
      <c r="AB100" s="30">
        <v>1846</v>
      </c>
      <c r="AC100" s="30">
        <v>1480</v>
      </c>
      <c r="AD100" s="30">
        <v>1257</v>
      </c>
      <c r="AE100" s="30">
        <v>1221</v>
      </c>
      <c r="AF100" s="30">
        <v>27785</v>
      </c>
      <c r="AG100" s="40">
        <v>29174.25</v>
      </c>
      <c r="AH100" s="30">
        <v>1174</v>
      </c>
      <c r="AI100" s="30">
        <v>1358</v>
      </c>
      <c r="AJ100" s="30">
        <v>1095</v>
      </c>
      <c r="AK100" s="30">
        <v>1709</v>
      </c>
      <c r="AL100" s="30">
        <v>1600</v>
      </c>
      <c r="AM100" s="30">
        <v>2098</v>
      </c>
      <c r="AN100" s="30">
        <v>1983</v>
      </c>
      <c r="AO100" s="30">
        <v>2913</v>
      </c>
      <c r="AP100" s="30">
        <v>3182</v>
      </c>
      <c r="AQ100" s="30">
        <v>2489</v>
      </c>
      <c r="AR100" s="30">
        <v>1966</v>
      </c>
      <c r="AS100" s="30">
        <v>2287</v>
      </c>
      <c r="AT100" s="33" t="s">
        <v>1513</v>
      </c>
      <c r="AU100" s="33"/>
      <c r="AV100" s="31" t="s">
        <v>1708</v>
      </c>
      <c r="AW100" s="33" t="s">
        <v>1709</v>
      </c>
      <c r="AX100" s="33" t="s">
        <v>23</v>
      </c>
    </row>
    <row r="101" ht="24.95" customHeight="1" spans="1:50">
      <c r="A101" s="30" t="s">
        <v>1510</v>
      </c>
      <c r="B101" s="30">
        <v>20101695</v>
      </c>
      <c r="C101" s="31" t="s">
        <v>1814</v>
      </c>
      <c r="D101" s="31" t="s">
        <v>1815</v>
      </c>
      <c r="E101" s="32">
        <v>100</v>
      </c>
      <c r="F101" s="30">
        <v>1477</v>
      </c>
      <c r="G101" s="30">
        <v>1128</v>
      </c>
      <c r="H101" s="30">
        <v>967</v>
      </c>
      <c r="I101" s="30">
        <v>1916</v>
      </c>
      <c r="J101" s="30">
        <v>2115</v>
      </c>
      <c r="K101" s="30">
        <v>1620</v>
      </c>
      <c r="L101" s="30">
        <v>2477</v>
      </c>
      <c r="M101" s="30">
        <v>2643</v>
      </c>
      <c r="N101" s="30">
        <v>2313</v>
      </c>
      <c r="O101" s="30">
        <v>2082</v>
      </c>
      <c r="P101" s="30">
        <v>1860</v>
      </c>
      <c r="Q101" s="30">
        <v>2121</v>
      </c>
      <c r="R101" s="30">
        <v>22719</v>
      </c>
      <c r="S101" s="40">
        <v>23854.95</v>
      </c>
      <c r="T101" s="30">
        <v>2348</v>
      </c>
      <c r="U101" s="30">
        <v>1940</v>
      </c>
      <c r="V101" s="30">
        <v>846</v>
      </c>
      <c r="W101" s="30">
        <v>2066</v>
      </c>
      <c r="X101" s="30">
        <v>2659</v>
      </c>
      <c r="Y101" s="30">
        <v>2260</v>
      </c>
      <c r="Z101" s="30">
        <v>2620</v>
      </c>
      <c r="AA101" s="30">
        <v>2765</v>
      </c>
      <c r="AB101" s="30">
        <v>2971</v>
      </c>
      <c r="AC101" s="30">
        <v>3358</v>
      </c>
      <c r="AD101" s="30">
        <v>2714</v>
      </c>
      <c r="AE101" s="30">
        <v>2090</v>
      </c>
      <c r="AF101" s="30">
        <v>28637</v>
      </c>
      <c r="AG101" s="40">
        <v>30068.85</v>
      </c>
      <c r="AH101" s="30">
        <v>1917</v>
      </c>
      <c r="AI101" s="30">
        <v>1868</v>
      </c>
      <c r="AJ101" s="30">
        <v>1430</v>
      </c>
      <c r="AK101" s="30">
        <v>2267</v>
      </c>
      <c r="AL101" s="30">
        <v>2322</v>
      </c>
      <c r="AM101" s="30">
        <v>2754</v>
      </c>
      <c r="AN101" s="30">
        <v>2943</v>
      </c>
      <c r="AO101" s="30">
        <v>2337</v>
      </c>
      <c r="AP101" s="30">
        <v>2680</v>
      </c>
      <c r="AQ101" s="30">
        <v>3253</v>
      </c>
      <c r="AR101" s="30">
        <v>2722</v>
      </c>
      <c r="AS101" s="30">
        <v>2652</v>
      </c>
      <c r="AT101" s="33" t="s">
        <v>1513</v>
      </c>
      <c r="AU101" s="33"/>
      <c r="AV101" s="31" t="s">
        <v>1816</v>
      </c>
      <c r="AW101" s="33" t="s">
        <v>1817</v>
      </c>
      <c r="AX101" s="33" t="s">
        <v>23</v>
      </c>
    </row>
    <row r="102" ht="24.95" customHeight="1" spans="1:50">
      <c r="A102" s="30" t="s">
        <v>1510</v>
      </c>
      <c r="B102" s="30">
        <v>20210337</v>
      </c>
      <c r="C102" s="31" t="s">
        <v>1824</v>
      </c>
      <c r="D102" s="31" t="s">
        <v>1825</v>
      </c>
      <c r="E102" s="32">
        <v>20</v>
      </c>
      <c r="F102" s="30">
        <v>706</v>
      </c>
      <c r="G102" s="30">
        <v>305</v>
      </c>
      <c r="H102" s="30">
        <v>431</v>
      </c>
      <c r="I102" s="30">
        <v>924</v>
      </c>
      <c r="J102" s="30">
        <v>875</v>
      </c>
      <c r="K102" s="30">
        <v>759</v>
      </c>
      <c r="L102" s="30">
        <v>918</v>
      </c>
      <c r="M102" s="30">
        <v>1085</v>
      </c>
      <c r="N102" s="30">
        <v>1169</v>
      </c>
      <c r="O102" s="30">
        <v>1012</v>
      </c>
      <c r="P102" s="30">
        <v>1037</v>
      </c>
      <c r="Q102" s="30">
        <v>1070</v>
      </c>
      <c r="R102" s="30">
        <v>10291</v>
      </c>
      <c r="S102" s="40">
        <v>10805.55</v>
      </c>
      <c r="T102" s="30">
        <v>851</v>
      </c>
      <c r="U102" s="30">
        <v>1011</v>
      </c>
      <c r="V102" s="30">
        <v>110</v>
      </c>
      <c r="W102" s="30">
        <v>1134</v>
      </c>
      <c r="X102" s="30">
        <v>1154</v>
      </c>
      <c r="Y102" s="30">
        <v>1059</v>
      </c>
      <c r="Z102" s="30">
        <v>914</v>
      </c>
      <c r="AA102" s="30">
        <v>1354</v>
      </c>
      <c r="AB102" s="30">
        <v>1500</v>
      </c>
      <c r="AC102" s="30">
        <v>1301</v>
      </c>
      <c r="AD102" s="30">
        <v>944</v>
      </c>
      <c r="AE102" s="30">
        <v>827</v>
      </c>
      <c r="AF102" s="30">
        <v>12159</v>
      </c>
      <c r="AG102" s="40">
        <v>12766.95</v>
      </c>
      <c r="AH102" s="30">
        <v>368</v>
      </c>
      <c r="AI102" s="30">
        <v>376</v>
      </c>
      <c r="AJ102" s="30">
        <v>100</v>
      </c>
      <c r="AK102" s="30">
        <v>369</v>
      </c>
      <c r="AL102" s="30">
        <v>1254</v>
      </c>
      <c r="AM102" s="30">
        <v>391</v>
      </c>
      <c r="AN102" s="30">
        <v>468</v>
      </c>
      <c r="AO102" s="30">
        <v>481</v>
      </c>
      <c r="AP102" s="30">
        <v>515</v>
      </c>
      <c r="AQ102" s="30">
        <v>562</v>
      </c>
      <c r="AR102" s="30">
        <v>478</v>
      </c>
      <c r="AS102" s="30">
        <v>973</v>
      </c>
      <c r="AT102" s="33" t="s">
        <v>1513</v>
      </c>
      <c r="AU102" s="33"/>
      <c r="AV102" s="31" t="s">
        <v>1826</v>
      </c>
      <c r="AW102" s="33" t="s">
        <v>1827</v>
      </c>
      <c r="AX102" s="33" t="s">
        <v>23</v>
      </c>
    </row>
    <row r="103" ht="24.95" customHeight="1" spans="1:50">
      <c r="A103" s="30" t="s">
        <v>1728</v>
      </c>
      <c r="B103" s="30">
        <v>20094317</v>
      </c>
      <c r="C103" s="31" t="s">
        <v>1729</v>
      </c>
      <c r="D103" s="31" t="s">
        <v>1730</v>
      </c>
      <c r="E103" s="32">
        <v>25</v>
      </c>
      <c r="F103" s="30">
        <v>3328</v>
      </c>
      <c r="G103" s="30">
        <v>0</v>
      </c>
      <c r="H103" s="30">
        <v>4002</v>
      </c>
      <c r="I103" s="30">
        <v>0</v>
      </c>
      <c r="J103" s="30">
        <v>2240</v>
      </c>
      <c r="K103" s="30">
        <v>0</v>
      </c>
      <c r="L103" s="30">
        <v>2193</v>
      </c>
      <c r="M103" s="30">
        <v>0</v>
      </c>
      <c r="N103" s="30">
        <v>2407</v>
      </c>
      <c r="O103" s="30">
        <v>0</v>
      </c>
      <c r="P103" s="30">
        <v>2777</v>
      </c>
      <c r="Q103" s="30">
        <v>0</v>
      </c>
      <c r="R103" s="30">
        <v>16947</v>
      </c>
      <c r="S103" s="40">
        <v>17794.35</v>
      </c>
      <c r="T103" s="30">
        <v>3990</v>
      </c>
      <c r="U103" s="30">
        <v>0</v>
      </c>
      <c r="V103" s="30">
        <v>3088</v>
      </c>
      <c r="W103" s="30">
        <v>0</v>
      </c>
      <c r="X103" s="30">
        <v>2429</v>
      </c>
      <c r="Y103" s="30">
        <v>0</v>
      </c>
      <c r="Z103" s="30">
        <v>2531</v>
      </c>
      <c r="AA103" s="30">
        <v>0</v>
      </c>
      <c r="AB103" s="30">
        <v>2525</v>
      </c>
      <c r="AC103" s="30">
        <v>0</v>
      </c>
      <c r="AD103" s="30">
        <v>2402</v>
      </c>
      <c r="AE103" s="30">
        <v>0</v>
      </c>
      <c r="AF103" s="30">
        <v>16965</v>
      </c>
      <c r="AG103" s="40">
        <v>17813.25</v>
      </c>
      <c r="AH103" s="30">
        <v>3590</v>
      </c>
      <c r="AI103" s="30">
        <v>0</v>
      </c>
      <c r="AJ103" s="30">
        <v>3871</v>
      </c>
      <c r="AK103" s="30">
        <v>0</v>
      </c>
      <c r="AL103" s="30">
        <v>2635</v>
      </c>
      <c r="AM103" s="30">
        <v>0</v>
      </c>
      <c r="AN103" s="30">
        <v>2228</v>
      </c>
      <c r="AO103" s="30">
        <v>0</v>
      </c>
      <c r="AP103" s="30">
        <v>1978</v>
      </c>
      <c r="AQ103" s="30">
        <v>0</v>
      </c>
      <c r="AR103" s="30">
        <v>2288</v>
      </c>
      <c r="AS103" s="30">
        <v>0</v>
      </c>
      <c r="AT103" s="33" t="s">
        <v>1513</v>
      </c>
      <c r="AU103" s="33"/>
      <c r="AV103" s="31"/>
      <c r="AW103" s="33" t="s">
        <v>1731</v>
      </c>
      <c r="AX103" s="33" t="s">
        <v>137</v>
      </c>
    </row>
    <row r="104" ht="24.95" customHeight="1" spans="1:50">
      <c r="A104" s="30" t="s">
        <v>1728</v>
      </c>
      <c r="B104" s="30">
        <v>20094316</v>
      </c>
      <c r="C104" s="31" t="s">
        <v>1729</v>
      </c>
      <c r="D104" s="31" t="s">
        <v>1732</v>
      </c>
      <c r="E104" s="32">
        <v>25</v>
      </c>
      <c r="F104" s="30">
        <v>1088</v>
      </c>
      <c r="G104" s="30">
        <v>0</v>
      </c>
      <c r="H104" s="30">
        <v>1270</v>
      </c>
      <c r="I104" s="30">
        <v>0</v>
      </c>
      <c r="J104" s="30">
        <v>1179</v>
      </c>
      <c r="K104" s="30">
        <v>0</v>
      </c>
      <c r="L104" s="30">
        <v>1296</v>
      </c>
      <c r="M104" s="30">
        <v>0</v>
      </c>
      <c r="N104" s="30">
        <v>1256</v>
      </c>
      <c r="O104" s="30">
        <v>0</v>
      </c>
      <c r="P104" s="30">
        <v>1228</v>
      </c>
      <c r="Q104" s="30">
        <v>0</v>
      </c>
      <c r="R104" s="30">
        <v>7317</v>
      </c>
      <c r="S104" s="40">
        <v>7682.85</v>
      </c>
      <c r="T104" s="30">
        <v>1548</v>
      </c>
      <c r="U104" s="30">
        <v>0</v>
      </c>
      <c r="V104" s="30">
        <v>2167</v>
      </c>
      <c r="W104" s="30">
        <v>0</v>
      </c>
      <c r="X104" s="30">
        <v>1358</v>
      </c>
      <c r="Y104" s="30">
        <v>0</v>
      </c>
      <c r="Z104" s="30">
        <v>1495</v>
      </c>
      <c r="AA104" s="30">
        <v>0</v>
      </c>
      <c r="AB104" s="30">
        <v>1381</v>
      </c>
      <c r="AC104" s="30">
        <v>0</v>
      </c>
      <c r="AD104" s="30">
        <v>1449</v>
      </c>
      <c r="AE104" s="30">
        <v>0</v>
      </c>
      <c r="AF104" s="30">
        <v>9398</v>
      </c>
      <c r="AG104" s="40">
        <v>9867.9</v>
      </c>
      <c r="AH104" s="30">
        <v>1578</v>
      </c>
      <c r="AI104" s="30">
        <v>0</v>
      </c>
      <c r="AJ104" s="30">
        <v>1350</v>
      </c>
      <c r="AK104" s="30">
        <v>0</v>
      </c>
      <c r="AL104" s="30">
        <v>1445</v>
      </c>
      <c r="AM104" s="30">
        <v>0</v>
      </c>
      <c r="AN104" s="30">
        <v>1293</v>
      </c>
      <c r="AO104" s="30">
        <v>0</v>
      </c>
      <c r="AP104" s="30">
        <v>1100</v>
      </c>
      <c r="AQ104" s="30">
        <v>0</v>
      </c>
      <c r="AR104" s="30">
        <v>1270</v>
      </c>
      <c r="AS104" s="30">
        <v>0</v>
      </c>
      <c r="AT104" s="33" t="s">
        <v>1513</v>
      </c>
      <c r="AU104" s="33"/>
      <c r="AV104" s="31"/>
      <c r="AW104" s="33" t="s">
        <v>1731</v>
      </c>
      <c r="AX104" s="33" t="s">
        <v>20</v>
      </c>
    </row>
    <row r="105" ht="24.95" customHeight="1" spans="1:50">
      <c r="A105" s="30" t="s">
        <v>1519</v>
      </c>
      <c r="B105" s="30">
        <v>20101377</v>
      </c>
      <c r="C105" s="31" t="s">
        <v>1520</v>
      </c>
      <c r="D105" s="31" t="s">
        <v>1521</v>
      </c>
      <c r="E105" s="32">
        <v>15</v>
      </c>
      <c r="F105" s="30">
        <v>0</v>
      </c>
      <c r="G105" s="30">
        <v>1114</v>
      </c>
      <c r="H105" s="30">
        <v>0</v>
      </c>
      <c r="I105" s="30">
        <v>975</v>
      </c>
      <c r="J105" s="30">
        <v>0</v>
      </c>
      <c r="K105" s="30">
        <v>1087</v>
      </c>
      <c r="L105" s="30">
        <v>0</v>
      </c>
      <c r="M105" s="30">
        <v>1268</v>
      </c>
      <c r="N105" s="30">
        <v>0</v>
      </c>
      <c r="O105" s="30">
        <v>1176</v>
      </c>
      <c r="P105" s="30">
        <v>0</v>
      </c>
      <c r="Q105" s="30">
        <v>1086</v>
      </c>
      <c r="R105" s="30">
        <v>6706</v>
      </c>
      <c r="S105" s="40">
        <v>7041.3</v>
      </c>
      <c r="T105" s="30">
        <v>0</v>
      </c>
      <c r="U105" s="30">
        <v>1171</v>
      </c>
      <c r="V105" s="30">
        <v>0</v>
      </c>
      <c r="W105" s="30">
        <v>1142</v>
      </c>
      <c r="X105" s="30">
        <v>0</v>
      </c>
      <c r="Y105" s="30">
        <v>1189</v>
      </c>
      <c r="Z105" s="30">
        <v>0</v>
      </c>
      <c r="AA105" s="30">
        <v>1436</v>
      </c>
      <c r="AB105" s="30">
        <v>0</v>
      </c>
      <c r="AC105" s="30">
        <v>1297</v>
      </c>
      <c r="AD105" s="30">
        <v>0</v>
      </c>
      <c r="AE105" s="30">
        <v>1271</v>
      </c>
      <c r="AF105" s="30">
        <v>7506</v>
      </c>
      <c r="AG105" s="40">
        <v>7881.3</v>
      </c>
      <c r="AH105" s="30">
        <v>0</v>
      </c>
      <c r="AI105" s="30">
        <v>1176</v>
      </c>
      <c r="AJ105" s="30">
        <v>0</v>
      </c>
      <c r="AK105" s="30">
        <v>1220</v>
      </c>
      <c r="AL105" s="30">
        <v>0</v>
      </c>
      <c r="AM105" s="30">
        <v>1400</v>
      </c>
      <c r="AN105" s="30">
        <v>0</v>
      </c>
      <c r="AO105" s="30">
        <v>1286</v>
      </c>
      <c r="AP105" s="30">
        <v>0</v>
      </c>
      <c r="AQ105" s="30">
        <v>1404</v>
      </c>
      <c r="AR105" s="30">
        <v>0</v>
      </c>
      <c r="AS105" s="30">
        <v>0</v>
      </c>
      <c r="AT105" s="33" t="s">
        <v>1513</v>
      </c>
      <c r="AU105" s="33"/>
      <c r="AV105" s="31"/>
      <c r="AW105" s="33" t="s">
        <v>1522</v>
      </c>
      <c r="AX105" s="33" t="s">
        <v>20</v>
      </c>
    </row>
    <row r="106" ht="24.95" customHeight="1" spans="1:50">
      <c r="A106" s="30" t="s">
        <v>1519</v>
      </c>
      <c r="B106" s="30">
        <v>20101376</v>
      </c>
      <c r="C106" s="31" t="s">
        <v>1520</v>
      </c>
      <c r="D106" s="31" t="s">
        <v>1523</v>
      </c>
      <c r="E106" s="32">
        <v>50</v>
      </c>
      <c r="F106" s="30">
        <v>0</v>
      </c>
      <c r="G106" s="30">
        <v>936</v>
      </c>
      <c r="H106" s="30">
        <v>0</v>
      </c>
      <c r="I106" s="30">
        <v>792</v>
      </c>
      <c r="J106" s="30">
        <v>0</v>
      </c>
      <c r="K106" s="30">
        <v>1215</v>
      </c>
      <c r="L106" s="30">
        <v>0</v>
      </c>
      <c r="M106" s="30">
        <v>1971</v>
      </c>
      <c r="N106" s="30">
        <v>0</v>
      </c>
      <c r="O106" s="30">
        <v>1560</v>
      </c>
      <c r="P106" s="30">
        <v>0</v>
      </c>
      <c r="Q106" s="30">
        <v>1003</v>
      </c>
      <c r="R106" s="30">
        <v>7477</v>
      </c>
      <c r="S106" s="40">
        <v>7850.85</v>
      </c>
      <c r="T106" s="30">
        <v>0</v>
      </c>
      <c r="U106" s="30">
        <v>1345</v>
      </c>
      <c r="V106" s="30">
        <v>0</v>
      </c>
      <c r="W106" s="30">
        <v>1236</v>
      </c>
      <c r="X106" s="30">
        <v>0</v>
      </c>
      <c r="Y106" s="30">
        <v>1380</v>
      </c>
      <c r="Z106" s="30">
        <v>0</v>
      </c>
      <c r="AA106" s="30">
        <v>2205</v>
      </c>
      <c r="AB106" s="30">
        <v>0</v>
      </c>
      <c r="AC106" s="30">
        <v>1873</v>
      </c>
      <c r="AD106" s="30">
        <v>0</v>
      </c>
      <c r="AE106" s="30">
        <v>1319</v>
      </c>
      <c r="AF106" s="30">
        <v>9358</v>
      </c>
      <c r="AG106" s="40">
        <v>9825.9</v>
      </c>
      <c r="AH106" s="30">
        <v>0</v>
      </c>
      <c r="AI106" s="30">
        <v>1028</v>
      </c>
      <c r="AJ106" s="30">
        <v>0</v>
      </c>
      <c r="AK106" s="30">
        <v>1003</v>
      </c>
      <c r="AL106" s="30">
        <v>0</v>
      </c>
      <c r="AM106" s="30">
        <v>1539</v>
      </c>
      <c r="AN106" s="30">
        <v>0</v>
      </c>
      <c r="AO106" s="30">
        <v>2366</v>
      </c>
      <c r="AP106" s="30">
        <v>0</v>
      </c>
      <c r="AQ106" s="30">
        <v>3503</v>
      </c>
      <c r="AR106" s="30">
        <v>0</v>
      </c>
      <c r="AS106" s="30">
        <v>2960</v>
      </c>
      <c r="AT106" s="33" t="s">
        <v>1513</v>
      </c>
      <c r="AU106" s="33"/>
      <c r="AV106" s="31"/>
      <c r="AW106" s="33" t="s">
        <v>1522</v>
      </c>
      <c r="AX106" s="33" t="s">
        <v>20</v>
      </c>
    </row>
    <row r="107" ht="24.95" customHeight="1" spans="1:50">
      <c r="A107" s="30" t="s">
        <v>1793</v>
      </c>
      <c r="B107" s="30">
        <v>20091606</v>
      </c>
      <c r="C107" s="31" t="s">
        <v>1794</v>
      </c>
      <c r="D107" s="31" t="s">
        <v>1795</v>
      </c>
      <c r="E107" s="32">
        <v>25</v>
      </c>
      <c r="F107" s="30">
        <v>1084</v>
      </c>
      <c r="G107" s="30">
        <v>0</v>
      </c>
      <c r="H107" s="30">
        <v>913</v>
      </c>
      <c r="I107" s="30">
        <v>0</v>
      </c>
      <c r="J107" s="30">
        <v>1333</v>
      </c>
      <c r="K107" s="30">
        <v>0</v>
      </c>
      <c r="L107" s="30">
        <v>1129</v>
      </c>
      <c r="M107" s="30">
        <v>0</v>
      </c>
      <c r="N107" s="30">
        <v>1570</v>
      </c>
      <c r="O107" s="30">
        <v>0</v>
      </c>
      <c r="P107" s="30">
        <v>1313</v>
      </c>
      <c r="Q107" s="30">
        <v>0</v>
      </c>
      <c r="R107" s="30">
        <v>7342</v>
      </c>
      <c r="S107" s="40">
        <v>7709.1</v>
      </c>
      <c r="T107" s="30">
        <v>1452</v>
      </c>
      <c r="U107" s="30">
        <v>0</v>
      </c>
      <c r="V107" s="30">
        <v>920</v>
      </c>
      <c r="W107" s="30">
        <v>0</v>
      </c>
      <c r="X107" s="30">
        <v>1364</v>
      </c>
      <c r="Y107" s="30">
        <v>0</v>
      </c>
      <c r="Z107" s="30">
        <v>1885</v>
      </c>
      <c r="AA107" s="30">
        <v>0</v>
      </c>
      <c r="AB107" s="30">
        <v>1456</v>
      </c>
      <c r="AC107" s="30">
        <v>0</v>
      </c>
      <c r="AD107" s="30">
        <v>1367</v>
      </c>
      <c r="AE107" s="30">
        <v>0</v>
      </c>
      <c r="AF107" s="30">
        <v>8444</v>
      </c>
      <c r="AG107" s="40">
        <v>8866.2</v>
      </c>
      <c r="AH107" s="30">
        <v>1190</v>
      </c>
      <c r="AI107" s="30">
        <v>0</v>
      </c>
      <c r="AJ107" s="30">
        <v>1019</v>
      </c>
      <c r="AK107" s="30">
        <v>0</v>
      </c>
      <c r="AL107" s="30">
        <v>1254</v>
      </c>
      <c r="AM107" s="30">
        <v>0</v>
      </c>
      <c r="AN107" s="30">
        <v>1634</v>
      </c>
      <c r="AO107" s="30">
        <v>0</v>
      </c>
      <c r="AP107" s="30">
        <v>1416</v>
      </c>
      <c r="AQ107" s="30">
        <v>0</v>
      </c>
      <c r="AR107" s="30">
        <v>1259</v>
      </c>
      <c r="AS107" s="30">
        <v>0</v>
      </c>
      <c r="AT107" s="33" t="s">
        <v>1513</v>
      </c>
      <c r="AU107" s="33"/>
      <c r="AV107" s="31" t="s">
        <v>1796</v>
      </c>
      <c r="AW107" s="33" t="s">
        <v>1797</v>
      </c>
      <c r="AX107" s="33" t="s">
        <v>20</v>
      </c>
    </row>
    <row r="108" ht="24.95" customHeight="1" spans="1:50">
      <c r="A108" s="30" t="s">
        <v>1851</v>
      </c>
      <c r="B108" s="30">
        <v>57014044</v>
      </c>
      <c r="C108" s="31" t="s">
        <v>1852</v>
      </c>
      <c r="D108" s="31" t="s">
        <v>1853</v>
      </c>
      <c r="E108" s="32">
        <v>50</v>
      </c>
      <c r="F108" s="30">
        <v>1022</v>
      </c>
      <c r="G108" s="30">
        <v>851</v>
      </c>
      <c r="H108" s="30">
        <v>964</v>
      </c>
      <c r="I108" s="30">
        <v>800</v>
      </c>
      <c r="J108" s="30">
        <v>1249</v>
      </c>
      <c r="K108" s="30">
        <v>827</v>
      </c>
      <c r="L108" s="30">
        <v>696</v>
      </c>
      <c r="M108" s="30">
        <v>1310</v>
      </c>
      <c r="N108" s="30">
        <v>549</v>
      </c>
      <c r="O108" s="30">
        <v>800</v>
      </c>
      <c r="P108" s="30">
        <v>725</v>
      </c>
      <c r="Q108" s="30">
        <v>1240</v>
      </c>
      <c r="R108" s="30">
        <v>11033</v>
      </c>
      <c r="S108" s="40">
        <v>11584.65</v>
      </c>
      <c r="T108" s="30">
        <v>1420</v>
      </c>
      <c r="U108" s="30">
        <v>1205</v>
      </c>
      <c r="V108" s="30">
        <v>659</v>
      </c>
      <c r="W108" s="30">
        <v>816</v>
      </c>
      <c r="X108" s="30">
        <v>945</v>
      </c>
      <c r="Y108" s="30">
        <v>881</v>
      </c>
      <c r="Z108" s="30">
        <v>1286</v>
      </c>
      <c r="AA108" s="30">
        <v>2309</v>
      </c>
      <c r="AB108" s="30">
        <v>1446</v>
      </c>
      <c r="AC108" s="30">
        <v>1560</v>
      </c>
      <c r="AD108" s="30">
        <v>1661</v>
      </c>
      <c r="AE108" s="30">
        <v>1394</v>
      </c>
      <c r="AF108" s="30">
        <v>15582</v>
      </c>
      <c r="AG108" s="40">
        <v>16361.1</v>
      </c>
      <c r="AH108" s="30">
        <v>1206</v>
      </c>
      <c r="AI108" s="30">
        <v>1100</v>
      </c>
      <c r="AJ108" s="30">
        <v>1004</v>
      </c>
      <c r="AK108" s="30">
        <v>1545</v>
      </c>
      <c r="AL108" s="30">
        <v>1215</v>
      </c>
      <c r="AM108" s="30">
        <v>1179</v>
      </c>
      <c r="AN108" s="30">
        <v>1420</v>
      </c>
      <c r="AO108" s="30">
        <v>2098</v>
      </c>
      <c r="AP108" s="30">
        <v>1945</v>
      </c>
      <c r="AQ108" s="30">
        <v>1876</v>
      </c>
      <c r="AR108" s="30">
        <v>2291</v>
      </c>
      <c r="AS108" s="30">
        <v>3039</v>
      </c>
      <c r="AT108" s="33" t="s">
        <v>1849</v>
      </c>
      <c r="AU108" s="33"/>
      <c r="AV108" s="31" t="s">
        <v>1854</v>
      </c>
      <c r="AW108" s="33" t="s">
        <v>1855</v>
      </c>
      <c r="AX108" s="33" t="s">
        <v>23</v>
      </c>
    </row>
    <row r="109" ht="24.95" customHeight="1" spans="1:50">
      <c r="A109" s="30" t="s">
        <v>1851</v>
      </c>
      <c r="B109" s="30">
        <v>57014046</v>
      </c>
      <c r="C109" s="31" t="s">
        <v>1852</v>
      </c>
      <c r="D109" s="31" t="s">
        <v>1856</v>
      </c>
      <c r="E109" s="32">
        <v>100</v>
      </c>
      <c r="F109" s="30">
        <v>1175</v>
      </c>
      <c r="G109" s="30">
        <v>1341</v>
      </c>
      <c r="H109" s="30">
        <v>1083</v>
      </c>
      <c r="I109" s="30">
        <v>1122</v>
      </c>
      <c r="J109" s="30">
        <v>1595</v>
      </c>
      <c r="K109" s="30">
        <v>1651</v>
      </c>
      <c r="L109" s="30">
        <v>1402</v>
      </c>
      <c r="M109" s="30">
        <v>2078</v>
      </c>
      <c r="N109" s="30">
        <v>1109</v>
      </c>
      <c r="O109" s="30">
        <v>1325</v>
      </c>
      <c r="P109" s="30">
        <v>963</v>
      </c>
      <c r="Q109" s="30">
        <v>1202</v>
      </c>
      <c r="R109" s="30">
        <v>16046</v>
      </c>
      <c r="S109" s="40">
        <v>16848.3</v>
      </c>
      <c r="T109" s="30">
        <v>2118</v>
      </c>
      <c r="U109" s="30">
        <v>1755</v>
      </c>
      <c r="V109" s="30">
        <v>2175</v>
      </c>
      <c r="W109" s="30">
        <v>2376</v>
      </c>
      <c r="X109" s="30">
        <v>2782</v>
      </c>
      <c r="Y109" s="30">
        <v>2541</v>
      </c>
      <c r="Z109" s="30">
        <v>2475</v>
      </c>
      <c r="AA109" s="30">
        <v>3011</v>
      </c>
      <c r="AB109" s="30">
        <v>3179</v>
      </c>
      <c r="AC109" s="30">
        <v>2869</v>
      </c>
      <c r="AD109" s="30">
        <v>3406</v>
      </c>
      <c r="AE109" s="30">
        <v>2812</v>
      </c>
      <c r="AF109" s="30">
        <v>31499</v>
      </c>
      <c r="AG109" s="40">
        <v>33073.95</v>
      </c>
      <c r="AH109" s="30">
        <v>2864</v>
      </c>
      <c r="AI109" s="30">
        <v>2477</v>
      </c>
      <c r="AJ109" s="30">
        <v>3091</v>
      </c>
      <c r="AK109" s="30">
        <v>3006</v>
      </c>
      <c r="AL109" s="30">
        <v>3137</v>
      </c>
      <c r="AM109" s="30">
        <v>3001</v>
      </c>
      <c r="AN109" s="30">
        <v>4288</v>
      </c>
      <c r="AO109" s="30">
        <v>5130</v>
      </c>
      <c r="AP109" s="30">
        <v>4536</v>
      </c>
      <c r="AQ109" s="30">
        <v>4331</v>
      </c>
      <c r="AR109" s="30">
        <v>5191</v>
      </c>
      <c r="AS109" s="30">
        <v>6326</v>
      </c>
      <c r="AT109" s="33" t="s">
        <v>1849</v>
      </c>
      <c r="AU109" s="33"/>
      <c r="AV109" s="31" t="s">
        <v>1854</v>
      </c>
      <c r="AW109" s="33" t="s">
        <v>1855</v>
      </c>
      <c r="AX109" s="33" t="s">
        <v>23</v>
      </c>
    </row>
    <row r="110" ht="24.95" customHeight="1" spans="1:50">
      <c r="A110" s="30" t="s">
        <v>1851</v>
      </c>
      <c r="B110" s="30">
        <v>57028084</v>
      </c>
      <c r="C110" s="31" t="s">
        <v>1861</v>
      </c>
      <c r="D110" s="31" t="s">
        <v>1862</v>
      </c>
      <c r="E110" s="32">
        <v>50</v>
      </c>
      <c r="F110" s="30">
        <v>589</v>
      </c>
      <c r="G110" s="30">
        <v>508</v>
      </c>
      <c r="H110" s="30">
        <v>409</v>
      </c>
      <c r="I110" s="30">
        <v>570</v>
      </c>
      <c r="J110" s="30">
        <v>724</v>
      </c>
      <c r="K110" s="30">
        <v>625</v>
      </c>
      <c r="L110" s="30">
        <v>637</v>
      </c>
      <c r="M110" s="30">
        <v>814</v>
      </c>
      <c r="N110" s="30">
        <v>772</v>
      </c>
      <c r="O110" s="30">
        <v>816</v>
      </c>
      <c r="P110" s="30">
        <v>728</v>
      </c>
      <c r="Q110" s="30">
        <v>813</v>
      </c>
      <c r="R110" s="30">
        <v>8005</v>
      </c>
      <c r="S110" s="40">
        <v>8405.25</v>
      </c>
      <c r="T110" s="30">
        <v>1341</v>
      </c>
      <c r="U110" s="30">
        <v>767</v>
      </c>
      <c r="V110" s="30">
        <v>439</v>
      </c>
      <c r="W110" s="30">
        <v>890</v>
      </c>
      <c r="X110" s="30">
        <v>1214</v>
      </c>
      <c r="Y110" s="30">
        <v>1127</v>
      </c>
      <c r="Z110" s="30">
        <v>619</v>
      </c>
      <c r="AA110" s="30">
        <v>814</v>
      </c>
      <c r="AB110" s="30">
        <v>762</v>
      </c>
      <c r="AC110" s="30">
        <v>1225</v>
      </c>
      <c r="AD110" s="30">
        <v>759</v>
      </c>
      <c r="AE110" s="30">
        <v>868</v>
      </c>
      <c r="AF110" s="30">
        <v>10825</v>
      </c>
      <c r="AG110" s="40">
        <v>11366.25</v>
      </c>
      <c r="AH110" s="30">
        <v>866</v>
      </c>
      <c r="AI110" s="30">
        <v>521</v>
      </c>
      <c r="AJ110" s="30">
        <v>407</v>
      </c>
      <c r="AK110" s="30">
        <v>643</v>
      </c>
      <c r="AL110" s="30">
        <v>608</v>
      </c>
      <c r="AM110" s="30">
        <v>554</v>
      </c>
      <c r="AN110" s="30">
        <v>984</v>
      </c>
      <c r="AO110" s="30">
        <v>971</v>
      </c>
      <c r="AP110" s="30">
        <v>877</v>
      </c>
      <c r="AQ110" s="30">
        <v>951</v>
      </c>
      <c r="AR110" s="30">
        <v>396</v>
      </c>
      <c r="AS110" s="30">
        <v>790</v>
      </c>
      <c r="AT110" s="33" t="s">
        <v>1849</v>
      </c>
      <c r="AU110" s="33"/>
      <c r="AV110" s="31" t="s">
        <v>1863</v>
      </c>
      <c r="AW110" s="33" t="s">
        <v>1864</v>
      </c>
      <c r="AX110" s="33" t="s">
        <v>23</v>
      </c>
    </row>
    <row r="111" ht="24.95" customHeight="1" spans="1:50">
      <c r="A111" s="30" t="s">
        <v>1851</v>
      </c>
      <c r="B111" s="30">
        <v>57000695</v>
      </c>
      <c r="C111" s="31" t="s">
        <v>1865</v>
      </c>
      <c r="D111" s="31" t="s">
        <v>1866</v>
      </c>
      <c r="E111" s="32">
        <v>50</v>
      </c>
      <c r="F111" s="30">
        <v>1012</v>
      </c>
      <c r="G111" s="30">
        <v>1087</v>
      </c>
      <c r="H111" s="30">
        <v>802</v>
      </c>
      <c r="I111" s="30">
        <v>929</v>
      </c>
      <c r="J111" s="30">
        <v>1156</v>
      </c>
      <c r="K111" s="30">
        <v>1167</v>
      </c>
      <c r="L111" s="30">
        <v>1091</v>
      </c>
      <c r="M111" s="30">
        <v>962</v>
      </c>
      <c r="N111" s="30">
        <v>1646</v>
      </c>
      <c r="O111" s="30">
        <v>2130</v>
      </c>
      <c r="P111" s="30">
        <v>1532</v>
      </c>
      <c r="Q111" s="30">
        <v>1307</v>
      </c>
      <c r="R111" s="30">
        <v>14821</v>
      </c>
      <c r="S111" s="40">
        <v>15562.05</v>
      </c>
      <c r="T111" s="30">
        <v>1651</v>
      </c>
      <c r="U111" s="30">
        <v>1854</v>
      </c>
      <c r="V111" s="30">
        <v>1186</v>
      </c>
      <c r="W111" s="30">
        <v>1029</v>
      </c>
      <c r="X111" s="30">
        <v>1637</v>
      </c>
      <c r="Y111" s="30">
        <v>1685</v>
      </c>
      <c r="Z111" s="30">
        <v>1532</v>
      </c>
      <c r="AA111" s="30">
        <v>952</v>
      </c>
      <c r="AB111" s="30">
        <v>363</v>
      </c>
      <c r="AC111" s="30">
        <v>269</v>
      </c>
      <c r="AD111" s="30">
        <v>377</v>
      </c>
      <c r="AE111" s="30">
        <v>388</v>
      </c>
      <c r="AF111" s="30">
        <v>12923</v>
      </c>
      <c r="AG111" s="40">
        <v>13569.15</v>
      </c>
      <c r="AH111" s="30">
        <v>489</v>
      </c>
      <c r="AI111" s="30">
        <v>491</v>
      </c>
      <c r="AJ111" s="30">
        <v>521</v>
      </c>
      <c r="AK111" s="30">
        <v>574</v>
      </c>
      <c r="AL111" s="30">
        <v>622</v>
      </c>
      <c r="AM111" s="30">
        <v>548</v>
      </c>
      <c r="AN111" s="30">
        <v>765</v>
      </c>
      <c r="AO111" s="30">
        <v>752</v>
      </c>
      <c r="AP111" s="30">
        <v>780</v>
      </c>
      <c r="AQ111" s="30">
        <v>771</v>
      </c>
      <c r="AR111" s="30">
        <v>606</v>
      </c>
      <c r="AS111" s="30">
        <v>675</v>
      </c>
      <c r="AT111" s="33" t="s">
        <v>1849</v>
      </c>
      <c r="AU111" s="33"/>
      <c r="AV111" s="31" t="s">
        <v>1865</v>
      </c>
      <c r="AW111" s="33" t="s">
        <v>1867</v>
      </c>
      <c r="AX111" s="33" t="s">
        <v>23</v>
      </c>
    </row>
    <row r="112" ht="24.95" customHeight="1" spans="1:50">
      <c r="A112" s="30" t="s">
        <v>1851</v>
      </c>
      <c r="B112" s="30">
        <v>57000642</v>
      </c>
      <c r="C112" s="31" t="s">
        <v>1868</v>
      </c>
      <c r="D112" s="31" t="s">
        <v>1869</v>
      </c>
      <c r="E112" s="32">
        <v>50</v>
      </c>
      <c r="F112" s="30">
        <v>676</v>
      </c>
      <c r="G112" s="30">
        <v>542</v>
      </c>
      <c r="H112" s="30">
        <v>498</v>
      </c>
      <c r="I112" s="30">
        <v>612</v>
      </c>
      <c r="J112" s="30">
        <v>684</v>
      </c>
      <c r="K112" s="30">
        <v>1259</v>
      </c>
      <c r="L112" s="30">
        <v>1112</v>
      </c>
      <c r="M112" s="30">
        <v>1404</v>
      </c>
      <c r="N112" s="30">
        <v>1129</v>
      </c>
      <c r="O112" s="30">
        <v>1198</v>
      </c>
      <c r="P112" s="30">
        <v>1278</v>
      </c>
      <c r="Q112" s="30">
        <v>1210</v>
      </c>
      <c r="R112" s="30">
        <v>11602</v>
      </c>
      <c r="S112" s="40">
        <v>12182.1</v>
      </c>
      <c r="T112" s="30">
        <v>1045</v>
      </c>
      <c r="U112" s="30">
        <v>866</v>
      </c>
      <c r="V112" s="30">
        <v>463</v>
      </c>
      <c r="W112" s="30">
        <v>682</v>
      </c>
      <c r="X112" s="30">
        <v>710</v>
      </c>
      <c r="Y112" s="30">
        <v>642</v>
      </c>
      <c r="Z112" s="30">
        <v>1034</v>
      </c>
      <c r="AA112" s="30">
        <v>1223</v>
      </c>
      <c r="AB112" s="30">
        <v>1568</v>
      </c>
      <c r="AC112" s="30">
        <v>1915</v>
      </c>
      <c r="AD112" s="30">
        <v>1857</v>
      </c>
      <c r="AE112" s="30">
        <v>1801</v>
      </c>
      <c r="AF112" s="30">
        <v>13806</v>
      </c>
      <c r="AG112" s="40">
        <v>14496.3</v>
      </c>
      <c r="AH112" s="30">
        <v>1824</v>
      </c>
      <c r="AI112" s="30">
        <v>1231</v>
      </c>
      <c r="AJ112" s="30">
        <v>1143</v>
      </c>
      <c r="AK112" s="30">
        <v>1582</v>
      </c>
      <c r="AL112" s="30">
        <v>1645</v>
      </c>
      <c r="AM112" s="30">
        <v>1631</v>
      </c>
      <c r="AN112" s="30">
        <v>2012</v>
      </c>
      <c r="AO112" s="30">
        <v>1766</v>
      </c>
      <c r="AP112" s="30">
        <v>1298</v>
      </c>
      <c r="AQ112" s="30">
        <v>1962</v>
      </c>
      <c r="AR112" s="30">
        <v>1555</v>
      </c>
      <c r="AS112" s="30">
        <v>1903</v>
      </c>
      <c r="AT112" s="33" t="s">
        <v>1849</v>
      </c>
      <c r="AU112" s="33"/>
      <c r="AV112" s="31"/>
      <c r="AW112" s="33" t="s">
        <v>1870</v>
      </c>
      <c r="AX112" s="33" t="s">
        <v>23</v>
      </c>
    </row>
    <row r="113" ht="24.95" customHeight="1" spans="1:50">
      <c r="A113" s="30" t="s">
        <v>1851</v>
      </c>
      <c r="B113" s="30">
        <v>57000668</v>
      </c>
      <c r="C113" s="31" t="s">
        <v>1871</v>
      </c>
      <c r="D113" s="31" t="s">
        <v>1872</v>
      </c>
      <c r="E113" s="32">
        <v>25</v>
      </c>
      <c r="F113" s="30">
        <v>1138</v>
      </c>
      <c r="G113" s="30">
        <v>804</v>
      </c>
      <c r="H113" s="30">
        <v>615</v>
      </c>
      <c r="I113" s="30">
        <v>656</v>
      </c>
      <c r="J113" s="30">
        <v>771</v>
      </c>
      <c r="K113" s="30">
        <v>716</v>
      </c>
      <c r="L113" s="30">
        <v>713</v>
      </c>
      <c r="M113" s="30">
        <v>932</v>
      </c>
      <c r="N113" s="30">
        <v>898</v>
      </c>
      <c r="O113" s="30">
        <v>874</v>
      </c>
      <c r="P113" s="30">
        <v>801</v>
      </c>
      <c r="Q113" s="30">
        <v>849</v>
      </c>
      <c r="R113" s="30">
        <v>9767</v>
      </c>
      <c r="S113" s="40">
        <v>10255.35</v>
      </c>
      <c r="T113" s="30">
        <v>744</v>
      </c>
      <c r="U113" s="30">
        <v>884</v>
      </c>
      <c r="V113" s="30">
        <v>537</v>
      </c>
      <c r="W113" s="30">
        <v>771</v>
      </c>
      <c r="X113" s="30">
        <v>985</v>
      </c>
      <c r="Y113" s="30">
        <v>937</v>
      </c>
      <c r="Z113" s="30">
        <v>1058</v>
      </c>
      <c r="AA113" s="30">
        <v>1102</v>
      </c>
      <c r="AB113" s="30">
        <v>1075</v>
      </c>
      <c r="AC113" s="30">
        <v>1126</v>
      </c>
      <c r="AD113" s="30">
        <v>1196</v>
      </c>
      <c r="AE113" s="30">
        <v>1020</v>
      </c>
      <c r="AF113" s="30">
        <v>11435</v>
      </c>
      <c r="AG113" s="40">
        <v>12006.75</v>
      </c>
      <c r="AH113" s="30">
        <v>919</v>
      </c>
      <c r="AI113" s="30">
        <v>787</v>
      </c>
      <c r="AJ113" s="30">
        <v>569</v>
      </c>
      <c r="AK113" s="30">
        <v>1036</v>
      </c>
      <c r="AL113" s="30">
        <v>1270</v>
      </c>
      <c r="AM113" s="30">
        <v>1124</v>
      </c>
      <c r="AN113" s="30">
        <v>991</v>
      </c>
      <c r="AO113" s="30">
        <v>958</v>
      </c>
      <c r="AP113" s="30">
        <v>849</v>
      </c>
      <c r="AQ113" s="30">
        <v>1087</v>
      </c>
      <c r="AR113" s="30">
        <v>867</v>
      </c>
      <c r="AS113" s="30">
        <v>725</v>
      </c>
      <c r="AT113" s="33" t="s">
        <v>1849</v>
      </c>
      <c r="AU113" s="33"/>
      <c r="AV113" s="31"/>
      <c r="AW113" s="33" t="s">
        <v>1873</v>
      </c>
      <c r="AX113" s="33" t="s">
        <v>23</v>
      </c>
    </row>
    <row r="114" ht="24.95" customHeight="1" spans="1:50">
      <c r="A114" s="30" t="s">
        <v>1851</v>
      </c>
      <c r="B114" s="30">
        <v>57006093</v>
      </c>
      <c r="C114" s="31" t="s">
        <v>1874</v>
      </c>
      <c r="D114" s="31" t="s">
        <v>1875</v>
      </c>
      <c r="E114" s="32">
        <v>50</v>
      </c>
      <c r="F114" s="30">
        <v>1189</v>
      </c>
      <c r="G114" s="30">
        <v>1279</v>
      </c>
      <c r="H114" s="30">
        <v>1247</v>
      </c>
      <c r="I114" s="30">
        <v>1449</v>
      </c>
      <c r="J114" s="30">
        <v>1516</v>
      </c>
      <c r="K114" s="30">
        <v>1516</v>
      </c>
      <c r="L114" s="30">
        <v>1521</v>
      </c>
      <c r="M114" s="30">
        <v>2181</v>
      </c>
      <c r="N114" s="30">
        <v>2078</v>
      </c>
      <c r="O114" s="30">
        <v>1818</v>
      </c>
      <c r="P114" s="30">
        <v>1737</v>
      </c>
      <c r="Q114" s="30">
        <v>1678</v>
      </c>
      <c r="R114" s="30">
        <v>19209</v>
      </c>
      <c r="S114" s="40">
        <v>20169.45</v>
      </c>
      <c r="T114" s="30">
        <v>1753</v>
      </c>
      <c r="U114" s="30">
        <v>1605</v>
      </c>
      <c r="V114" s="30">
        <v>1056</v>
      </c>
      <c r="W114" s="30">
        <v>1556</v>
      </c>
      <c r="X114" s="30">
        <v>1721</v>
      </c>
      <c r="Y114" s="30">
        <v>2043</v>
      </c>
      <c r="Z114" s="30">
        <v>1746</v>
      </c>
      <c r="AA114" s="30">
        <v>2280</v>
      </c>
      <c r="AB114" s="30">
        <v>2954</v>
      </c>
      <c r="AC114" s="30">
        <v>2676</v>
      </c>
      <c r="AD114" s="30">
        <v>2278</v>
      </c>
      <c r="AE114" s="30">
        <v>2023</v>
      </c>
      <c r="AF114" s="30">
        <v>23691</v>
      </c>
      <c r="AG114" s="40">
        <v>24875.55</v>
      </c>
      <c r="AH114" s="30">
        <v>1897</v>
      </c>
      <c r="AI114" s="30">
        <v>1885</v>
      </c>
      <c r="AJ114" s="30">
        <v>1847</v>
      </c>
      <c r="AK114" s="30">
        <v>2192</v>
      </c>
      <c r="AL114" s="30">
        <v>2653</v>
      </c>
      <c r="AM114" s="30">
        <v>2718</v>
      </c>
      <c r="AN114" s="30">
        <v>3386</v>
      </c>
      <c r="AO114" s="30">
        <v>2909</v>
      </c>
      <c r="AP114" s="30">
        <v>2797</v>
      </c>
      <c r="AQ114" s="30">
        <v>3248</v>
      </c>
      <c r="AR114" s="30">
        <v>3314</v>
      </c>
      <c r="AS114" s="30">
        <v>3652</v>
      </c>
      <c r="AT114" s="33" t="s">
        <v>1849</v>
      </c>
      <c r="AU114" s="33"/>
      <c r="AV114" s="31"/>
      <c r="AW114" s="33"/>
      <c r="AX114" s="33" t="s">
        <v>23</v>
      </c>
    </row>
    <row r="115" ht="24.95" customHeight="1" spans="1:50">
      <c r="A115" s="30" t="s">
        <v>1851</v>
      </c>
      <c r="B115" s="30">
        <v>57006087</v>
      </c>
      <c r="C115" s="31" t="s">
        <v>1874</v>
      </c>
      <c r="D115" s="31" t="s">
        <v>1876</v>
      </c>
      <c r="E115" s="32">
        <v>50</v>
      </c>
      <c r="F115" s="30">
        <v>4708</v>
      </c>
      <c r="G115" s="30">
        <v>3715</v>
      </c>
      <c r="H115" s="30">
        <v>3832</v>
      </c>
      <c r="I115" s="30">
        <v>4631</v>
      </c>
      <c r="J115" s="30">
        <v>2849</v>
      </c>
      <c r="K115" s="30">
        <v>3209</v>
      </c>
      <c r="L115" s="30">
        <v>5613</v>
      </c>
      <c r="M115" s="30">
        <v>9638</v>
      </c>
      <c r="N115" s="30">
        <v>8952</v>
      </c>
      <c r="O115" s="30">
        <v>10188</v>
      </c>
      <c r="P115" s="30">
        <v>8051</v>
      </c>
      <c r="Q115" s="30">
        <v>5870</v>
      </c>
      <c r="R115" s="30">
        <v>71256</v>
      </c>
      <c r="S115" s="40">
        <v>74818.8</v>
      </c>
      <c r="T115" s="30">
        <v>5402</v>
      </c>
      <c r="U115" s="30">
        <v>5617</v>
      </c>
      <c r="V115" s="30">
        <v>3184</v>
      </c>
      <c r="W115" s="30">
        <v>5149</v>
      </c>
      <c r="X115" s="30">
        <v>5929</v>
      </c>
      <c r="Y115" s="30">
        <v>7654</v>
      </c>
      <c r="Z115" s="30">
        <v>7636</v>
      </c>
      <c r="AA115" s="30">
        <v>8841</v>
      </c>
      <c r="AB115" s="30">
        <v>8571</v>
      </c>
      <c r="AC115" s="30">
        <v>9618</v>
      </c>
      <c r="AD115" s="30">
        <v>4959</v>
      </c>
      <c r="AE115" s="30">
        <v>5941</v>
      </c>
      <c r="AF115" s="30">
        <v>78501</v>
      </c>
      <c r="AG115" s="40">
        <v>82426.05</v>
      </c>
      <c r="AH115" s="30">
        <v>5844</v>
      </c>
      <c r="AI115" s="30">
        <v>6147</v>
      </c>
      <c r="AJ115" s="30">
        <v>5547</v>
      </c>
      <c r="AK115" s="30">
        <v>5883</v>
      </c>
      <c r="AL115" s="30">
        <v>8380</v>
      </c>
      <c r="AM115" s="30">
        <v>8123</v>
      </c>
      <c r="AN115" s="30">
        <v>9505</v>
      </c>
      <c r="AO115" s="30">
        <v>9485</v>
      </c>
      <c r="AP115" s="30">
        <v>8107</v>
      </c>
      <c r="AQ115" s="30">
        <v>7829</v>
      </c>
      <c r="AR115" s="30">
        <v>3795</v>
      </c>
      <c r="AS115" s="30">
        <v>6285</v>
      </c>
      <c r="AT115" s="33" t="s">
        <v>1849</v>
      </c>
      <c r="AU115" s="33"/>
      <c r="AV115" s="31"/>
      <c r="AW115" s="33"/>
      <c r="AX115" s="33" t="s">
        <v>23</v>
      </c>
    </row>
    <row r="116" ht="24.95" customHeight="1" spans="1:50">
      <c r="A116" s="30" t="s">
        <v>1851</v>
      </c>
      <c r="B116" s="30">
        <v>57000686</v>
      </c>
      <c r="C116" s="31" t="s">
        <v>1877</v>
      </c>
      <c r="D116" s="31" t="s">
        <v>1878</v>
      </c>
      <c r="E116" s="32">
        <v>50</v>
      </c>
      <c r="F116" s="30">
        <v>440</v>
      </c>
      <c r="G116" s="30">
        <v>330</v>
      </c>
      <c r="H116" s="30">
        <v>267</v>
      </c>
      <c r="I116" s="30">
        <v>334</v>
      </c>
      <c r="J116" s="30">
        <v>418</v>
      </c>
      <c r="K116" s="30">
        <v>472</v>
      </c>
      <c r="L116" s="30">
        <v>691</v>
      </c>
      <c r="M116" s="30">
        <v>1034</v>
      </c>
      <c r="N116" s="30">
        <v>1142</v>
      </c>
      <c r="O116" s="30">
        <v>980</v>
      </c>
      <c r="P116" s="30">
        <v>956</v>
      </c>
      <c r="Q116" s="30">
        <v>1075</v>
      </c>
      <c r="R116" s="30">
        <v>8139</v>
      </c>
      <c r="S116" s="40">
        <v>8545.95</v>
      </c>
      <c r="T116" s="30">
        <v>1168</v>
      </c>
      <c r="U116" s="30">
        <v>1169</v>
      </c>
      <c r="V116" s="30">
        <v>836</v>
      </c>
      <c r="W116" s="30">
        <v>913</v>
      </c>
      <c r="X116" s="30">
        <v>1118</v>
      </c>
      <c r="Y116" s="30">
        <v>1184</v>
      </c>
      <c r="Z116" s="30">
        <v>1379</v>
      </c>
      <c r="AA116" s="30">
        <v>1136</v>
      </c>
      <c r="AB116" s="30">
        <v>1369</v>
      </c>
      <c r="AC116" s="30">
        <v>1449</v>
      </c>
      <c r="AD116" s="30">
        <v>1046</v>
      </c>
      <c r="AE116" s="30">
        <v>1678</v>
      </c>
      <c r="AF116" s="30">
        <v>14445</v>
      </c>
      <c r="AG116" s="40">
        <v>15167.25</v>
      </c>
      <c r="AH116" s="30">
        <v>2232</v>
      </c>
      <c r="AI116" s="30">
        <v>1882</v>
      </c>
      <c r="AJ116" s="30">
        <v>1357</v>
      </c>
      <c r="AK116" s="30">
        <v>1402</v>
      </c>
      <c r="AL116" s="30">
        <v>1657</v>
      </c>
      <c r="AM116" s="30">
        <v>2287</v>
      </c>
      <c r="AN116" s="30">
        <v>2797</v>
      </c>
      <c r="AO116" s="30">
        <v>3124</v>
      </c>
      <c r="AP116" s="30">
        <v>1321</v>
      </c>
      <c r="AQ116" s="30">
        <v>907</v>
      </c>
      <c r="AR116" s="30">
        <v>739</v>
      </c>
      <c r="AS116" s="30">
        <v>973</v>
      </c>
      <c r="AT116" s="33" t="s">
        <v>1849</v>
      </c>
      <c r="AU116" s="33"/>
      <c r="AV116" s="31" t="s">
        <v>1879</v>
      </c>
      <c r="AW116" s="33" t="s">
        <v>1880</v>
      </c>
      <c r="AX116" s="33" t="s">
        <v>23</v>
      </c>
    </row>
    <row r="117" ht="24.95" customHeight="1" spans="1:50">
      <c r="A117" s="30" t="s">
        <v>1851</v>
      </c>
      <c r="B117" s="30">
        <v>57000697</v>
      </c>
      <c r="C117" s="31" t="s">
        <v>1881</v>
      </c>
      <c r="D117" s="31" t="s">
        <v>1882</v>
      </c>
      <c r="E117" s="32">
        <v>50</v>
      </c>
      <c r="F117" s="30">
        <v>821</v>
      </c>
      <c r="G117" s="30">
        <v>518</v>
      </c>
      <c r="H117" s="30">
        <v>501</v>
      </c>
      <c r="I117" s="30">
        <v>784</v>
      </c>
      <c r="J117" s="30">
        <v>585</v>
      </c>
      <c r="K117" s="30">
        <v>518</v>
      </c>
      <c r="L117" s="30">
        <v>1087</v>
      </c>
      <c r="M117" s="30">
        <v>543</v>
      </c>
      <c r="N117" s="30">
        <v>367</v>
      </c>
      <c r="O117" s="30">
        <v>784</v>
      </c>
      <c r="P117" s="30">
        <v>1238</v>
      </c>
      <c r="Q117" s="30">
        <v>613</v>
      </c>
      <c r="R117" s="30">
        <v>8359</v>
      </c>
      <c r="S117" s="40">
        <v>8776.95</v>
      </c>
      <c r="T117" s="30">
        <v>629</v>
      </c>
      <c r="U117" s="30">
        <v>514</v>
      </c>
      <c r="V117" s="30">
        <v>259</v>
      </c>
      <c r="W117" s="30">
        <v>637</v>
      </c>
      <c r="X117" s="30">
        <v>664</v>
      </c>
      <c r="Y117" s="30">
        <v>636</v>
      </c>
      <c r="Z117" s="30">
        <v>745</v>
      </c>
      <c r="AA117" s="30">
        <v>159</v>
      </c>
      <c r="AB117" s="30">
        <v>241</v>
      </c>
      <c r="AC117" s="30">
        <v>863</v>
      </c>
      <c r="AD117" s="30">
        <v>731</v>
      </c>
      <c r="AE117" s="30">
        <v>878</v>
      </c>
      <c r="AF117" s="30">
        <v>6956</v>
      </c>
      <c r="AG117" s="40">
        <v>7303.8</v>
      </c>
      <c r="AH117" s="30">
        <v>750</v>
      </c>
      <c r="AI117" s="30">
        <v>606</v>
      </c>
      <c r="AJ117" s="30">
        <v>392</v>
      </c>
      <c r="AK117" s="30">
        <v>663</v>
      </c>
      <c r="AL117" s="30">
        <v>1078</v>
      </c>
      <c r="AM117" s="30">
        <v>1078</v>
      </c>
      <c r="AN117" s="30">
        <v>970</v>
      </c>
      <c r="AO117" s="30">
        <v>280</v>
      </c>
      <c r="AP117" s="30">
        <v>329</v>
      </c>
      <c r="AQ117" s="30">
        <v>936</v>
      </c>
      <c r="AR117" s="30">
        <v>956</v>
      </c>
      <c r="AS117" s="30">
        <v>1062</v>
      </c>
      <c r="AT117" s="33" t="s">
        <v>1849</v>
      </c>
      <c r="AU117" s="33"/>
      <c r="AV117" s="31"/>
      <c r="AW117" s="33"/>
      <c r="AX117" s="33" t="s">
        <v>27</v>
      </c>
    </row>
    <row r="118" ht="24.95" customHeight="1" spans="1:50">
      <c r="A118" s="30" t="s">
        <v>1851</v>
      </c>
      <c r="B118" s="30">
        <v>57000747</v>
      </c>
      <c r="C118" s="31" t="s">
        <v>1883</v>
      </c>
      <c r="D118" s="31" t="s">
        <v>1884</v>
      </c>
      <c r="E118" s="32">
        <v>50</v>
      </c>
      <c r="F118" s="30">
        <v>886</v>
      </c>
      <c r="G118" s="30">
        <v>332</v>
      </c>
      <c r="H118" s="30">
        <v>264</v>
      </c>
      <c r="I118" s="30">
        <v>379</v>
      </c>
      <c r="J118" s="30">
        <v>412</v>
      </c>
      <c r="K118" s="30">
        <v>510</v>
      </c>
      <c r="L118" s="30">
        <v>599</v>
      </c>
      <c r="M118" s="30">
        <v>822</v>
      </c>
      <c r="N118" s="30">
        <v>751</v>
      </c>
      <c r="O118" s="30">
        <v>1596</v>
      </c>
      <c r="P118" s="30">
        <v>1627</v>
      </c>
      <c r="Q118" s="30">
        <v>1763</v>
      </c>
      <c r="R118" s="30">
        <v>9941</v>
      </c>
      <c r="S118" s="40">
        <v>10438.05</v>
      </c>
      <c r="T118" s="30">
        <v>1259</v>
      </c>
      <c r="U118" s="30">
        <v>1302</v>
      </c>
      <c r="V118" s="30">
        <v>1074</v>
      </c>
      <c r="W118" s="30">
        <v>1289</v>
      </c>
      <c r="X118" s="30">
        <v>1477</v>
      </c>
      <c r="Y118" s="30">
        <v>1706</v>
      </c>
      <c r="Z118" s="30">
        <v>2017</v>
      </c>
      <c r="AA118" s="30">
        <v>1553</v>
      </c>
      <c r="AB118" s="30">
        <v>1529</v>
      </c>
      <c r="AC118" s="30">
        <v>1562</v>
      </c>
      <c r="AD118" s="30">
        <v>1457</v>
      </c>
      <c r="AE118" s="30">
        <v>1386</v>
      </c>
      <c r="AF118" s="30">
        <v>17611</v>
      </c>
      <c r="AG118" s="40">
        <v>18491.55</v>
      </c>
      <c r="AH118" s="30">
        <v>1300</v>
      </c>
      <c r="AI118" s="30">
        <v>1076</v>
      </c>
      <c r="AJ118" s="30">
        <v>1044</v>
      </c>
      <c r="AK118" s="30">
        <v>1045</v>
      </c>
      <c r="AL118" s="30">
        <v>1450</v>
      </c>
      <c r="AM118" s="30">
        <v>1245</v>
      </c>
      <c r="AN118" s="30">
        <v>1283</v>
      </c>
      <c r="AO118" s="30">
        <v>1328</v>
      </c>
      <c r="AP118" s="30">
        <v>1351</v>
      </c>
      <c r="AQ118" s="30">
        <v>1354</v>
      </c>
      <c r="AR118" s="30">
        <v>1324</v>
      </c>
      <c r="AS118" s="30">
        <v>1360</v>
      </c>
      <c r="AT118" s="33" t="s">
        <v>1849</v>
      </c>
      <c r="AU118" s="33"/>
      <c r="AV118" s="31"/>
      <c r="AW118" s="33" t="s">
        <v>1885</v>
      </c>
      <c r="AX118" s="33" t="s">
        <v>23</v>
      </c>
    </row>
    <row r="119" ht="24.95" customHeight="1" spans="1:50">
      <c r="A119" s="30" t="s">
        <v>1851</v>
      </c>
      <c r="B119" s="30">
        <v>57000754</v>
      </c>
      <c r="C119" s="31" t="s">
        <v>1886</v>
      </c>
      <c r="D119" s="31" t="s">
        <v>1887</v>
      </c>
      <c r="E119" s="32">
        <v>25</v>
      </c>
      <c r="F119" s="30">
        <v>698</v>
      </c>
      <c r="G119" s="30">
        <v>786</v>
      </c>
      <c r="H119" s="30">
        <v>621</v>
      </c>
      <c r="I119" s="30">
        <v>705</v>
      </c>
      <c r="J119" s="30">
        <v>785</v>
      </c>
      <c r="K119" s="30">
        <v>865</v>
      </c>
      <c r="L119" s="30">
        <v>767</v>
      </c>
      <c r="M119" s="30">
        <v>885</v>
      </c>
      <c r="N119" s="30">
        <v>809</v>
      </c>
      <c r="O119" s="30">
        <v>837</v>
      </c>
      <c r="P119" s="30">
        <v>851</v>
      </c>
      <c r="Q119" s="30">
        <v>785</v>
      </c>
      <c r="R119" s="30">
        <v>9394</v>
      </c>
      <c r="S119" s="40">
        <v>9863.7</v>
      </c>
      <c r="T119" s="30">
        <v>712</v>
      </c>
      <c r="U119" s="30">
        <v>613</v>
      </c>
      <c r="V119" s="30">
        <v>526</v>
      </c>
      <c r="W119" s="30">
        <v>789</v>
      </c>
      <c r="X119" s="30">
        <v>881</v>
      </c>
      <c r="Y119" s="30">
        <v>845</v>
      </c>
      <c r="Z119" s="30">
        <v>891</v>
      </c>
      <c r="AA119" s="30">
        <v>886</v>
      </c>
      <c r="AB119" s="30">
        <v>751</v>
      </c>
      <c r="AC119" s="30">
        <v>829</v>
      </c>
      <c r="AD119" s="30">
        <v>801</v>
      </c>
      <c r="AE119" s="30">
        <v>802</v>
      </c>
      <c r="AF119" s="30">
        <v>9326</v>
      </c>
      <c r="AG119" s="40">
        <v>9792.3</v>
      </c>
      <c r="AH119" s="30">
        <v>724</v>
      </c>
      <c r="AI119" s="30">
        <v>771</v>
      </c>
      <c r="AJ119" s="30">
        <v>733</v>
      </c>
      <c r="AK119" s="30">
        <v>700</v>
      </c>
      <c r="AL119" s="30">
        <v>816</v>
      </c>
      <c r="AM119" s="30">
        <v>809</v>
      </c>
      <c r="AN119" s="30">
        <v>823</v>
      </c>
      <c r="AO119" s="30">
        <v>0</v>
      </c>
      <c r="AP119" s="30">
        <v>99</v>
      </c>
      <c r="AQ119" s="30">
        <v>236</v>
      </c>
      <c r="AR119" s="30">
        <v>242</v>
      </c>
      <c r="AS119" s="30">
        <v>227</v>
      </c>
      <c r="AT119" s="33" t="s">
        <v>1849</v>
      </c>
      <c r="AU119" s="33"/>
      <c r="AV119" s="31"/>
      <c r="AW119" s="33" t="s">
        <v>1888</v>
      </c>
      <c r="AX119" s="33" t="s">
        <v>23</v>
      </c>
    </row>
    <row r="120" ht="24.95" customHeight="1" spans="1:50">
      <c r="A120" s="30" t="s">
        <v>1851</v>
      </c>
      <c r="B120" s="30">
        <v>57000809</v>
      </c>
      <c r="C120" s="31" t="s">
        <v>1889</v>
      </c>
      <c r="D120" s="31" t="s">
        <v>1890</v>
      </c>
      <c r="E120" s="32">
        <v>50</v>
      </c>
      <c r="F120" s="30">
        <v>7028</v>
      </c>
      <c r="G120" s="30">
        <v>7404</v>
      </c>
      <c r="H120" s="30">
        <v>5373</v>
      </c>
      <c r="I120" s="30">
        <v>5517</v>
      </c>
      <c r="J120" s="30">
        <v>5917</v>
      </c>
      <c r="K120" s="30">
        <v>6535</v>
      </c>
      <c r="L120" s="30">
        <v>6298</v>
      </c>
      <c r="M120" s="30">
        <v>7057</v>
      </c>
      <c r="N120" s="30">
        <v>7202</v>
      </c>
      <c r="O120" s="30">
        <v>6720</v>
      </c>
      <c r="P120" s="30">
        <v>7530</v>
      </c>
      <c r="Q120" s="30">
        <v>6455</v>
      </c>
      <c r="R120" s="30">
        <v>79036</v>
      </c>
      <c r="S120" s="40">
        <v>82987.8</v>
      </c>
      <c r="T120" s="30">
        <v>5677</v>
      </c>
      <c r="U120" s="30">
        <v>6879</v>
      </c>
      <c r="V120" s="30">
        <v>4987</v>
      </c>
      <c r="W120" s="30">
        <v>4962</v>
      </c>
      <c r="X120" s="30">
        <v>6023</v>
      </c>
      <c r="Y120" s="30">
        <v>9779</v>
      </c>
      <c r="Z120" s="30">
        <v>9933</v>
      </c>
      <c r="AA120" s="30">
        <v>9111</v>
      </c>
      <c r="AB120" s="30">
        <v>10107</v>
      </c>
      <c r="AC120" s="30">
        <v>9912</v>
      </c>
      <c r="AD120" s="30">
        <v>10432</v>
      </c>
      <c r="AE120" s="30">
        <v>9814</v>
      </c>
      <c r="AF120" s="30">
        <v>97616</v>
      </c>
      <c r="AG120" s="40">
        <v>102496.8</v>
      </c>
      <c r="AH120" s="30">
        <v>10557</v>
      </c>
      <c r="AI120" s="30">
        <v>9804</v>
      </c>
      <c r="AJ120" s="30">
        <v>11115</v>
      </c>
      <c r="AK120" s="30">
        <v>9611</v>
      </c>
      <c r="AL120" s="30">
        <v>9672</v>
      </c>
      <c r="AM120" s="30">
        <v>9404</v>
      </c>
      <c r="AN120" s="30">
        <v>9357</v>
      </c>
      <c r="AO120" s="30">
        <v>9325</v>
      </c>
      <c r="AP120" s="30">
        <v>10556</v>
      </c>
      <c r="AQ120" s="30">
        <v>9757</v>
      </c>
      <c r="AR120" s="30">
        <v>8814</v>
      </c>
      <c r="AS120" s="30">
        <v>5106</v>
      </c>
      <c r="AT120" s="33" t="s">
        <v>1849</v>
      </c>
      <c r="AU120" s="33"/>
      <c r="AV120" s="31" t="s">
        <v>1889</v>
      </c>
      <c r="AW120" s="33" t="s">
        <v>1891</v>
      </c>
      <c r="AX120" s="33" t="s">
        <v>23</v>
      </c>
    </row>
    <row r="121" ht="24.95" customHeight="1" spans="1:50">
      <c r="A121" s="30" t="s">
        <v>1851</v>
      </c>
      <c r="B121" s="30">
        <v>57022762</v>
      </c>
      <c r="C121" s="31" t="s">
        <v>1892</v>
      </c>
      <c r="D121" s="31" t="s">
        <v>1893</v>
      </c>
      <c r="E121" s="32">
        <v>40</v>
      </c>
      <c r="F121" s="30">
        <v>708</v>
      </c>
      <c r="G121" s="30">
        <v>610</v>
      </c>
      <c r="H121" s="30">
        <v>515</v>
      </c>
      <c r="I121" s="30">
        <v>769</v>
      </c>
      <c r="J121" s="30">
        <v>955</v>
      </c>
      <c r="K121" s="30">
        <v>985</v>
      </c>
      <c r="L121" s="30">
        <v>1070</v>
      </c>
      <c r="M121" s="30">
        <v>1409</v>
      </c>
      <c r="N121" s="30">
        <v>1291</v>
      </c>
      <c r="O121" s="30">
        <v>1126</v>
      </c>
      <c r="P121" s="30">
        <v>1025</v>
      </c>
      <c r="Q121" s="30">
        <v>993</v>
      </c>
      <c r="R121" s="30">
        <v>11456</v>
      </c>
      <c r="S121" s="40">
        <v>12028.8</v>
      </c>
      <c r="T121" s="30">
        <v>793</v>
      </c>
      <c r="U121" s="30">
        <v>808</v>
      </c>
      <c r="V121" s="30">
        <v>320</v>
      </c>
      <c r="W121" s="30">
        <v>815</v>
      </c>
      <c r="X121" s="30">
        <v>919</v>
      </c>
      <c r="Y121" s="30">
        <v>1027</v>
      </c>
      <c r="Z121" s="30">
        <v>1001</v>
      </c>
      <c r="AA121" s="30">
        <v>1282</v>
      </c>
      <c r="AB121" s="30">
        <v>1217</v>
      </c>
      <c r="AC121" s="30">
        <v>1109</v>
      </c>
      <c r="AD121" s="30">
        <v>1001</v>
      </c>
      <c r="AE121" s="30">
        <v>900</v>
      </c>
      <c r="AF121" s="30">
        <v>11192</v>
      </c>
      <c r="AG121" s="40">
        <v>11751.6</v>
      </c>
      <c r="AH121" s="30">
        <v>874</v>
      </c>
      <c r="AI121" s="30">
        <v>614</v>
      </c>
      <c r="AJ121" s="30">
        <v>395</v>
      </c>
      <c r="AK121" s="30">
        <v>705</v>
      </c>
      <c r="AL121" s="30">
        <v>1078</v>
      </c>
      <c r="AM121" s="30">
        <v>831</v>
      </c>
      <c r="AN121" s="30">
        <v>1149</v>
      </c>
      <c r="AO121" s="30">
        <v>1194</v>
      </c>
      <c r="AP121" s="30">
        <v>1108</v>
      </c>
      <c r="AQ121" s="30">
        <v>1174</v>
      </c>
      <c r="AR121" s="30">
        <v>927</v>
      </c>
      <c r="AS121" s="30">
        <v>1002</v>
      </c>
      <c r="AT121" s="33" t="s">
        <v>1849</v>
      </c>
      <c r="AU121" s="33"/>
      <c r="AV121" s="31" t="s">
        <v>1894</v>
      </c>
      <c r="AW121" s="33" t="s">
        <v>1895</v>
      </c>
      <c r="AX121" s="33" t="s">
        <v>20</v>
      </c>
    </row>
    <row r="122" ht="24.95" customHeight="1" spans="1:50">
      <c r="A122" s="30" t="s">
        <v>1851</v>
      </c>
      <c r="B122" s="30">
        <v>57000850</v>
      </c>
      <c r="C122" s="31" t="s">
        <v>1896</v>
      </c>
      <c r="D122" s="31" t="s">
        <v>1897</v>
      </c>
      <c r="E122" s="32">
        <v>25</v>
      </c>
      <c r="F122" s="30">
        <v>1215</v>
      </c>
      <c r="G122" s="30">
        <v>1148</v>
      </c>
      <c r="H122" s="30">
        <v>966</v>
      </c>
      <c r="I122" s="30">
        <v>1189</v>
      </c>
      <c r="J122" s="30">
        <v>1281</v>
      </c>
      <c r="K122" s="30">
        <v>1251</v>
      </c>
      <c r="L122" s="30">
        <v>1248</v>
      </c>
      <c r="M122" s="30">
        <v>1400</v>
      </c>
      <c r="N122" s="30">
        <v>1191</v>
      </c>
      <c r="O122" s="30">
        <v>1417</v>
      </c>
      <c r="P122" s="30">
        <v>1307</v>
      </c>
      <c r="Q122" s="30">
        <v>1153</v>
      </c>
      <c r="R122" s="30">
        <v>14766</v>
      </c>
      <c r="S122" s="40">
        <v>15504.3</v>
      </c>
      <c r="T122" s="30">
        <v>1219</v>
      </c>
      <c r="U122" s="30">
        <v>1216</v>
      </c>
      <c r="V122" s="30">
        <v>668</v>
      </c>
      <c r="W122" s="30">
        <v>1027</v>
      </c>
      <c r="X122" s="30">
        <v>1268</v>
      </c>
      <c r="Y122" s="30">
        <v>1748</v>
      </c>
      <c r="Z122" s="30">
        <v>2082</v>
      </c>
      <c r="AA122" s="30">
        <v>2252</v>
      </c>
      <c r="AB122" s="30">
        <v>2061</v>
      </c>
      <c r="AC122" s="30">
        <v>2019</v>
      </c>
      <c r="AD122" s="30">
        <v>1770</v>
      </c>
      <c r="AE122" s="30">
        <v>1066</v>
      </c>
      <c r="AF122" s="30">
        <v>18396</v>
      </c>
      <c r="AG122" s="40">
        <v>19315.8</v>
      </c>
      <c r="AH122" s="30">
        <v>1017</v>
      </c>
      <c r="AI122" s="30">
        <v>905</v>
      </c>
      <c r="AJ122" s="30">
        <v>671</v>
      </c>
      <c r="AK122" s="30">
        <v>1010</v>
      </c>
      <c r="AL122" s="30">
        <v>1080</v>
      </c>
      <c r="AM122" s="30">
        <v>809</v>
      </c>
      <c r="AN122" s="30">
        <v>892</v>
      </c>
      <c r="AO122" s="30">
        <v>1499</v>
      </c>
      <c r="AP122" s="30">
        <v>2845</v>
      </c>
      <c r="AQ122" s="30">
        <v>3527</v>
      </c>
      <c r="AR122" s="30">
        <v>781</v>
      </c>
      <c r="AS122" s="30">
        <v>997</v>
      </c>
      <c r="AT122" s="33" t="s">
        <v>1849</v>
      </c>
      <c r="AU122" s="33"/>
      <c r="AV122" s="31"/>
      <c r="AW122" s="33"/>
      <c r="AX122" s="33" t="s">
        <v>23</v>
      </c>
    </row>
    <row r="123" ht="24.95" customHeight="1" spans="1:50">
      <c r="A123" s="30" t="s">
        <v>1851</v>
      </c>
      <c r="B123" s="30">
        <v>57006089</v>
      </c>
      <c r="C123" s="31" t="s">
        <v>1909</v>
      </c>
      <c r="D123" s="31" t="s">
        <v>1876</v>
      </c>
      <c r="E123" s="32">
        <v>50</v>
      </c>
      <c r="F123" s="30">
        <v>921</v>
      </c>
      <c r="G123" s="30">
        <v>720</v>
      </c>
      <c r="H123" s="30">
        <v>448</v>
      </c>
      <c r="I123" s="30">
        <v>579</v>
      </c>
      <c r="J123" s="30">
        <v>519</v>
      </c>
      <c r="K123" s="30">
        <v>594</v>
      </c>
      <c r="L123" s="30">
        <v>957</v>
      </c>
      <c r="M123" s="30">
        <v>1382</v>
      </c>
      <c r="N123" s="30">
        <v>994</v>
      </c>
      <c r="O123" s="30">
        <v>974</v>
      </c>
      <c r="P123" s="30">
        <v>869</v>
      </c>
      <c r="Q123" s="30">
        <v>876</v>
      </c>
      <c r="R123" s="30">
        <v>9833</v>
      </c>
      <c r="S123" s="40">
        <v>10324.65</v>
      </c>
      <c r="T123" s="30">
        <v>901</v>
      </c>
      <c r="U123" s="30">
        <v>787</v>
      </c>
      <c r="V123" s="30">
        <v>656</v>
      </c>
      <c r="W123" s="30">
        <v>902</v>
      </c>
      <c r="X123" s="30">
        <v>794</v>
      </c>
      <c r="Y123" s="30">
        <v>884</v>
      </c>
      <c r="Z123" s="30">
        <v>1272</v>
      </c>
      <c r="AA123" s="30">
        <v>1253</v>
      </c>
      <c r="AB123" s="30">
        <v>1109</v>
      </c>
      <c r="AC123" s="30">
        <v>1103</v>
      </c>
      <c r="AD123" s="30">
        <v>951</v>
      </c>
      <c r="AE123" s="30">
        <v>966</v>
      </c>
      <c r="AF123" s="30">
        <v>11578</v>
      </c>
      <c r="AG123" s="40">
        <v>12156.9</v>
      </c>
      <c r="AH123" s="30">
        <v>969</v>
      </c>
      <c r="AI123" s="30">
        <v>1281</v>
      </c>
      <c r="AJ123" s="30">
        <v>1330</v>
      </c>
      <c r="AK123" s="30">
        <v>892</v>
      </c>
      <c r="AL123" s="30">
        <v>1088</v>
      </c>
      <c r="AM123" s="30">
        <v>1022</v>
      </c>
      <c r="AN123" s="30">
        <v>2047</v>
      </c>
      <c r="AO123" s="30">
        <v>1667</v>
      </c>
      <c r="AP123" s="30">
        <v>1774</v>
      </c>
      <c r="AQ123" s="30">
        <v>1552</v>
      </c>
      <c r="AR123" s="30">
        <v>1208</v>
      </c>
      <c r="AS123" s="30">
        <v>1239</v>
      </c>
      <c r="AT123" s="33" t="s">
        <v>1849</v>
      </c>
      <c r="AU123" s="33"/>
      <c r="AV123" s="31"/>
      <c r="AW123" s="33" t="s">
        <v>1910</v>
      </c>
      <c r="AX123" s="33" t="s">
        <v>23</v>
      </c>
    </row>
    <row r="124" ht="24.95" customHeight="1" spans="1:50">
      <c r="A124" s="30" t="s">
        <v>1851</v>
      </c>
      <c r="B124" s="30">
        <v>57008177</v>
      </c>
      <c r="C124" s="31" t="s">
        <v>1915</v>
      </c>
      <c r="D124" s="31" t="s">
        <v>1916</v>
      </c>
      <c r="E124" s="32">
        <v>20</v>
      </c>
      <c r="F124" s="30">
        <v>549</v>
      </c>
      <c r="G124" s="30">
        <v>460</v>
      </c>
      <c r="H124" s="30">
        <v>428</v>
      </c>
      <c r="I124" s="30">
        <v>510</v>
      </c>
      <c r="J124" s="30">
        <v>667</v>
      </c>
      <c r="K124" s="30">
        <v>677</v>
      </c>
      <c r="L124" s="30">
        <v>745</v>
      </c>
      <c r="M124" s="30">
        <v>864</v>
      </c>
      <c r="N124" s="30">
        <v>777</v>
      </c>
      <c r="O124" s="30">
        <v>798</v>
      </c>
      <c r="P124" s="30">
        <v>771</v>
      </c>
      <c r="Q124" s="30">
        <v>815</v>
      </c>
      <c r="R124" s="30">
        <v>8061</v>
      </c>
      <c r="S124" s="40">
        <v>8464.05</v>
      </c>
      <c r="T124" s="30">
        <v>844</v>
      </c>
      <c r="U124" s="30">
        <v>873</v>
      </c>
      <c r="V124" s="30">
        <v>649</v>
      </c>
      <c r="W124" s="30">
        <v>822</v>
      </c>
      <c r="X124" s="30">
        <v>958</v>
      </c>
      <c r="Y124" s="30">
        <v>868</v>
      </c>
      <c r="Z124" s="30">
        <v>896</v>
      </c>
      <c r="AA124" s="30">
        <v>915</v>
      </c>
      <c r="AB124" s="30">
        <v>916</v>
      </c>
      <c r="AC124" s="30">
        <v>924</v>
      </c>
      <c r="AD124" s="30">
        <v>1012</v>
      </c>
      <c r="AE124" s="30">
        <v>751</v>
      </c>
      <c r="AF124" s="30">
        <v>10428</v>
      </c>
      <c r="AG124" s="40">
        <v>10949.4</v>
      </c>
      <c r="AH124" s="30">
        <v>755</v>
      </c>
      <c r="AI124" s="30">
        <v>627</v>
      </c>
      <c r="AJ124" s="30">
        <v>456</v>
      </c>
      <c r="AK124" s="30">
        <v>706</v>
      </c>
      <c r="AL124" s="30">
        <v>774</v>
      </c>
      <c r="AM124" s="30">
        <v>617</v>
      </c>
      <c r="AN124" s="30">
        <v>731</v>
      </c>
      <c r="AO124" s="30">
        <v>755</v>
      </c>
      <c r="AP124" s="30">
        <v>884</v>
      </c>
      <c r="AQ124" s="30">
        <v>972</v>
      </c>
      <c r="AR124" s="30">
        <v>792</v>
      </c>
      <c r="AS124" s="30">
        <v>905</v>
      </c>
      <c r="AT124" s="33" t="s">
        <v>1849</v>
      </c>
      <c r="AU124" s="33"/>
      <c r="AV124" s="31" t="s">
        <v>1917</v>
      </c>
      <c r="AW124" s="33" t="s">
        <v>1918</v>
      </c>
      <c r="AX124" s="33" t="s">
        <v>23</v>
      </c>
    </row>
    <row r="125" ht="24.95" customHeight="1" spans="1:50">
      <c r="A125" s="30" t="s">
        <v>1851</v>
      </c>
      <c r="B125" s="30">
        <v>57011634</v>
      </c>
      <c r="C125" s="31" t="s">
        <v>1923</v>
      </c>
      <c r="D125" s="31" t="s">
        <v>1924</v>
      </c>
      <c r="E125" s="32">
        <v>50</v>
      </c>
      <c r="F125" s="30">
        <v>1968</v>
      </c>
      <c r="G125" s="30">
        <v>2823</v>
      </c>
      <c r="H125" s="30">
        <v>1788</v>
      </c>
      <c r="I125" s="30">
        <v>1878</v>
      </c>
      <c r="J125" s="30">
        <v>2083</v>
      </c>
      <c r="K125" s="30">
        <v>2183</v>
      </c>
      <c r="L125" s="30">
        <v>1956</v>
      </c>
      <c r="M125" s="30">
        <v>2232</v>
      </c>
      <c r="N125" s="30">
        <v>2080</v>
      </c>
      <c r="O125" s="30">
        <v>1858</v>
      </c>
      <c r="P125" s="30">
        <v>2433</v>
      </c>
      <c r="Q125" s="30">
        <v>1730</v>
      </c>
      <c r="R125" s="30">
        <v>25012</v>
      </c>
      <c r="S125" s="40">
        <v>26262.6</v>
      </c>
      <c r="T125" s="30">
        <v>2179</v>
      </c>
      <c r="U125" s="30">
        <v>2719</v>
      </c>
      <c r="V125" s="30">
        <v>2625</v>
      </c>
      <c r="W125" s="30">
        <v>2075</v>
      </c>
      <c r="X125" s="30">
        <v>1921</v>
      </c>
      <c r="Y125" s="30">
        <v>2132</v>
      </c>
      <c r="Z125" s="30">
        <v>1974</v>
      </c>
      <c r="AA125" s="30">
        <v>2117</v>
      </c>
      <c r="AB125" s="30">
        <v>1911</v>
      </c>
      <c r="AC125" s="30">
        <v>1972</v>
      </c>
      <c r="AD125" s="30">
        <v>2042</v>
      </c>
      <c r="AE125" s="30">
        <v>1559</v>
      </c>
      <c r="AF125" s="30">
        <v>25226</v>
      </c>
      <c r="AG125" s="40">
        <v>26487.3</v>
      </c>
      <c r="AH125" s="30">
        <v>1771</v>
      </c>
      <c r="AI125" s="30">
        <v>1752</v>
      </c>
      <c r="AJ125" s="30">
        <v>2341</v>
      </c>
      <c r="AK125" s="30">
        <v>1783</v>
      </c>
      <c r="AL125" s="30">
        <v>1765</v>
      </c>
      <c r="AM125" s="30">
        <v>1608</v>
      </c>
      <c r="AN125" s="30">
        <v>1886</v>
      </c>
      <c r="AO125" s="30">
        <v>1793</v>
      </c>
      <c r="AP125" s="30">
        <v>1935</v>
      </c>
      <c r="AQ125" s="30">
        <v>2077</v>
      </c>
      <c r="AR125" s="30">
        <v>2041</v>
      </c>
      <c r="AS125" s="30">
        <v>1917</v>
      </c>
      <c r="AT125" s="33" t="s">
        <v>1849</v>
      </c>
      <c r="AU125" s="33"/>
      <c r="AV125" s="31" t="s">
        <v>1925</v>
      </c>
      <c r="AW125" s="33" t="s">
        <v>1926</v>
      </c>
      <c r="AX125" s="33" t="s">
        <v>20</v>
      </c>
    </row>
    <row r="126" ht="24.95" customHeight="1" spans="1:50">
      <c r="A126" s="30" t="s">
        <v>1851</v>
      </c>
      <c r="B126" s="30">
        <v>57014005</v>
      </c>
      <c r="C126" s="31" t="s">
        <v>1927</v>
      </c>
      <c r="D126" s="31" t="s">
        <v>1928</v>
      </c>
      <c r="E126" s="32">
        <v>100</v>
      </c>
      <c r="F126" s="30">
        <v>17056</v>
      </c>
      <c r="G126" s="30">
        <v>8857</v>
      </c>
      <c r="H126" s="30">
        <v>7966</v>
      </c>
      <c r="I126" s="30">
        <v>13211</v>
      </c>
      <c r="J126" s="30">
        <v>17173</v>
      </c>
      <c r="K126" s="30">
        <v>18245</v>
      </c>
      <c r="L126" s="30">
        <v>15163</v>
      </c>
      <c r="M126" s="30">
        <v>17529</v>
      </c>
      <c r="N126" s="30">
        <v>16016</v>
      </c>
      <c r="O126" s="30">
        <v>18631</v>
      </c>
      <c r="P126" s="30">
        <v>16560</v>
      </c>
      <c r="Q126" s="30">
        <v>17261</v>
      </c>
      <c r="R126" s="30">
        <v>183668</v>
      </c>
      <c r="S126" s="40">
        <v>192851.4</v>
      </c>
      <c r="T126" s="30">
        <v>14100</v>
      </c>
      <c r="U126" s="30">
        <v>10983</v>
      </c>
      <c r="V126" s="30">
        <v>3035</v>
      </c>
      <c r="W126" s="30">
        <v>18413</v>
      </c>
      <c r="X126" s="30">
        <v>22747</v>
      </c>
      <c r="Y126" s="30">
        <v>24827</v>
      </c>
      <c r="Z126" s="30">
        <v>28930</v>
      </c>
      <c r="AA126" s="30">
        <v>36318</v>
      </c>
      <c r="AB126" s="30">
        <v>36392</v>
      </c>
      <c r="AC126" s="30">
        <v>21316</v>
      </c>
      <c r="AD126" s="30">
        <v>23776</v>
      </c>
      <c r="AE126" s="30">
        <v>22227</v>
      </c>
      <c r="AF126" s="30">
        <v>263064</v>
      </c>
      <c r="AG126" s="40">
        <v>276217.2</v>
      </c>
      <c r="AH126" s="30">
        <v>22851</v>
      </c>
      <c r="AI126" s="30">
        <v>22278</v>
      </c>
      <c r="AJ126" s="30">
        <v>12099</v>
      </c>
      <c r="AK126" s="30">
        <v>27238</v>
      </c>
      <c r="AL126" s="30">
        <v>29523</v>
      </c>
      <c r="AM126" s="30">
        <v>22134</v>
      </c>
      <c r="AN126" s="30">
        <v>30512</v>
      </c>
      <c r="AO126" s="30">
        <v>20094</v>
      </c>
      <c r="AP126" s="30">
        <v>26717</v>
      </c>
      <c r="AQ126" s="30">
        <v>30710</v>
      </c>
      <c r="AR126" s="30">
        <v>29088</v>
      </c>
      <c r="AS126" s="30">
        <v>28628</v>
      </c>
      <c r="AT126" s="33" t="s">
        <v>1849</v>
      </c>
      <c r="AU126" s="33"/>
      <c r="AV126" s="31" t="s">
        <v>1929</v>
      </c>
      <c r="AW126" s="33" t="s">
        <v>1930</v>
      </c>
      <c r="AX126" s="33" t="s">
        <v>253</v>
      </c>
    </row>
    <row r="127" ht="24.95" customHeight="1" spans="1:50">
      <c r="A127" s="30" t="s">
        <v>1851</v>
      </c>
      <c r="B127" s="30">
        <v>57014032</v>
      </c>
      <c r="C127" s="31" t="s">
        <v>1931</v>
      </c>
      <c r="D127" s="31" t="s">
        <v>1932</v>
      </c>
      <c r="E127" s="32">
        <v>100</v>
      </c>
      <c r="F127" s="30">
        <v>3139</v>
      </c>
      <c r="G127" s="30">
        <v>3011</v>
      </c>
      <c r="H127" s="30">
        <v>3080</v>
      </c>
      <c r="I127" s="30">
        <v>2965</v>
      </c>
      <c r="J127" s="30">
        <v>3342</v>
      </c>
      <c r="K127" s="30">
        <v>3806</v>
      </c>
      <c r="L127" s="30">
        <v>4190</v>
      </c>
      <c r="M127" s="30">
        <v>4352</v>
      </c>
      <c r="N127" s="30">
        <v>4486</v>
      </c>
      <c r="O127" s="30">
        <v>4038</v>
      </c>
      <c r="P127" s="30">
        <v>3226</v>
      </c>
      <c r="Q127" s="30">
        <v>2989</v>
      </c>
      <c r="R127" s="30">
        <v>42624</v>
      </c>
      <c r="S127" s="40">
        <v>44755.2</v>
      </c>
      <c r="T127" s="30">
        <v>1962</v>
      </c>
      <c r="U127" s="30">
        <v>3570</v>
      </c>
      <c r="V127" s="30">
        <v>1100</v>
      </c>
      <c r="W127" s="30">
        <v>2525</v>
      </c>
      <c r="X127" s="30">
        <v>2512</v>
      </c>
      <c r="Y127" s="30">
        <v>1352</v>
      </c>
      <c r="Z127" s="30">
        <v>1884</v>
      </c>
      <c r="AA127" s="30">
        <v>2233</v>
      </c>
      <c r="AB127" s="30">
        <v>2397</v>
      </c>
      <c r="AC127" s="30">
        <v>2331</v>
      </c>
      <c r="AD127" s="30">
        <v>2399</v>
      </c>
      <c r="AE127" s="30">
        <v>2407</v>
      </c>
      <c r="AF127" s="30">
        <v>26672</v>
      </c>
      <c r="AG127" s="40">
        <v>28005.6</v>
      </c>
      <c r="AH127" s="30">
        <v>2347</v>
      </c>
      <c r="AI127" s="30">
        <v>2179</v>
      </c>
      <c r="AJ127" s="30">
        <v>1920</v>
      </c>
      <c r="AK127" s="30">
        <v>2118</v>
      </c>
      <c r="AL127" s="30">
        <v>2330</v>
      </c>
      <c r="AM127" s="30">
        <v>2503</v>
      </c>
      <c r="AN127" s="30">
        <v>2599</v>
      </c>
      <c r="AO127" s="30">
        <v>2478</v>
      </c>
      <c r="AP127" s="30">
        <v>2743</v>
      </c>
      <c r="AQ127" s="30">
        <v>2796</v>
      </c>
      <c r="AR127" s="30">
        <v>2484</v>
      </c>
      <c r="AS127" s="30">
        <v>3148</v>
      </c>
      <c r="AT127" s="33" t="s">
        <v>1849</v>
      </c>
      <c r="AU127" s="33"/>
      <c r="AV127" s="31" t="s">
        <v>1931</v>
      </c>
      <c r="AW127" s="33" t="s">
        <v>1933</v>
      </c>
      <c r="AX127" s="33" t="s">
        <v>23</v>
      </c>
    </row>
    <row r="128" ht="24.95" customHeight="1" spans="1:50">
      <c r="A128" s="30" t="s">
        <v>1851</v>
      </c>
      <c r="B128" s="30">
        <v>57028269</v>
      </c>
      <c r="C128" s="31" t="s">
        <v>1934</v>
      </c>
      <c r="D128" s="31" t="s">
        <v>1935</v>
      </c>
      <c r="E128" s="32">
        <v>40</v>
      </c>
      <c r="F128" s="30">
        <v>3649</v>
      </c>
      <c r="G128" s="30">
        <v>3408</v>
      </c>
      <c r="H128" s="30">
        <v>2957</v>
      </c>
      <c r="I128" s="30">
        <v>3201</v>
      </c>
      <c r="J128" s="30">
        <v>3552</v>
      </c>
      <c r="K128" s="30">
        <v>4698</v>
      </c>
      <c r="L128" s="30">
        <v>4102</v>
      </c>
      <c r="M128" s="30">
        <v>4579</v>
      </c>
      <c r="N128" s="30">
        <v>4714</v>
      </c>
      <c r="O128" s="30">
        <v>4981</v>
      </c>
      <c r="P128" s="30">
        <v>4623</v>
      </c>
      <c r="Q128" s="30">
        <v>4357</v>
      </c>
      <c r="R128" s="30">
        <v>48821</v>
      </c>
      <c r="S128" s="40">
        <v>51262.05</v>
      </c>
      <c r="T128" s="30">
        <v>3258</v>
      </c>
      <c r="U128" s="30">
        <v>3169</v>
      </c>
      <c r="V128" s="30">
        <v>3160</v>
      </c>
      <c r="W128" s="30">
        <v>2908</v>
      </c>
      <c r="X128" s="30">
        <v>2946</v>
      </c>
      <c r="Y128" s="30">
        <v>3513</v>
      </c>
      <c r="Z128" s="30">
        <v>3849</v>
      </c>
      <c r="AA128" s="30">
        <v>3715</v>
      </c>
      <c r="AB128" s="30">
        <v>3916</v>
      </c>
      <c r="AC128" s="30">
        <v>3895</v>
      </c>
      <c r="AD128" s="30">
        <v>3931</v>
      </c>
      <c r="AE128" s="30">
        <v>3265</v>
      </c>
      <c r="AF128" s="30">
        <v>41525</v>
      </c>
      <c r="AG128" s="40">
        <v>43601.25</v>
      </c>
      <c r="AH128" s="30">
        <v>3052</v>
      </c>
      <c r="AI128" s="30">
        <v>3224</v>
      </c>
      <c r="AJ128" s="30">
        <v>3656</v>
      </c>
      <c r="AK128" s="30">
        <v>2659</v>
      </c>
      <c r="AL128" s="30">
        <v>2423</v>
      </c>
      <c r="AM128" s="30">
        <v>2232</v>
      </c>
      <c r="AN128" s="30">
        <v>2410</v>
      </c>
      <c r="AO128" s="30">
        <v>2159</v>
      </c>
      <c r="AP128" s="30">
        <v>2576</v>
      </c>
      <c r="AQ128" s="30">
        <v>2173</v>
      </c>
      <c r="AR128" s="30">
        <v>2020</v>
      </c>
      <c r="AS128" s="30">
        <v>2033</v>
      </c>
      <c r="AT128" s="33" t="s">
        <v>1849</v>
      </c>
      <c r="AU128" s="33"/>
      <c r="AV128" s="31" t="s">
        <v>1936</v>
      </c>
      <c r="AW128" s="33" t="s">
        <v>1937</v>
      </c>
      <c r="AX128" s="33" t="s">
        <v>23</v>
      </c>
    </row>
    <row r="129" ht="24.95" customHeight="1" spans="1:50">
      <c r="A129" s="30" t="s">
        <v>1851</v>
      </c>
      <c r="B129" s="30">
        <v>57015954</v>
      </c>
      <c r="C129" s="31" t="s">
        <v>1938</v>
      </c>
      <c r="D129" s="31" t="s">
        <v>1939</v>
      </c>
      <c r="E129" s="32">
        <v>50</v>
      </c>
      <c r="F129" s="30">
        <v>2001</v>
      </c>
      <c r="G129" s="30">
        <v>1785</v>
      </c>
      <c r="H129" s="30">
        <v>1800</v>
      </c>
      <c r="I129" s="30">
        <v>800</v>
      </c>
      <c r="J129" s="30">
        <v>1800</v>
      </c>
      <c r="K129" s="30">
        <v>1206</v>
      </c>
      <c r="L129" s="30">
        <v>1543</v>
      </c>
      <c r="M129" s="30">
        <v>1850</v>
      </c>
      <c r="N129" s="30">
        <v>1800</v>
      </c>
      <c r="O129" s="30">
        <v>1750</v>
      </c>
      <c r="P129" s="30">
        <v>1156</v>
      </c>
      <c r="Q129" s="30">
        <v>612</v>
      </c>
      <c r="R129" s="30">
        <v>18103</v>
      </c>
      <c r="S129" s="40">
        <v>19008.15</v>
      </c>
      <c r="T129" s="30">
        <v>2196</v>
      </c>
      <c r="U129" s="30">
        <v>2300</v>
      </c>
      <c r="V129" s="30">
        <v>1111</v>
      </c>
      <c r="W129" s="30">
        <v>2208</v>
      </c>
      <c r="X129" s="30">
        <v>2279</v>
      </c>
      <c r="Y129" s="30">
        <v>2150</v>
      </c>
      <c r="Z129" s="30">
        <v>7202</v>
      </c>
      <c r="AA129" s="30">
        <v>6970</v>
      </c>
      <c r="AB129" s="30">
        <v>7650</v>
      </c>
      <c r="AC129" s="30">
        <v>7686</v>
      </c>
      <c r="AD129" s="30">
        <v>8030</v>
      </c>
      <c r="AE129" s="30">
        <v>7989</v>
      </c>
      <c r="AF129" s="30">
        <v>57771</v>
      </c>
      <c r="AG129" s="40">
        <v>60659.55</v>
      </c>
      <c r="AH129" s="30">
        <v>6681</v>
      </c>
      <c r="AI129" s="30">
        <v>3330</v>
      </c>
      <c r="AJ129" s="30">
        <v>3771</v>
      </c>
      <c r="AK129" s="30">
        <v>4112</v>
      </c>
      <c r="AL129" s="30">
        <v>1945</v>
      </c>
      <c r="AM129" s="30">
        <v>1658</v>
      </c>
      <c r="AN129" s="30">
        <v>1927</v>
      </c>
      <c r="AO129" s="30">
        <v>1998</v>
      </c>
      <c r="AP129" s="30">
        <v>2060</v>
      </c>
      <c r="AQ129" s="30">
        <v>2156</v>
      </c>
      <c r="AR129" s="30">
        <v>2067</v>
      </c>
      <c r="AS129" s="30">
        <v>2129</v>
      </c>
      <c r="AT129" s="33" t="s">
        <v>1849</v>
      </c>
      <c r="AU129" s="33"/>
      <c r="AV129" s="31"/>
      <c r="AW129" s="33" t="s">
        <v>1940</v>
      </c>
      <c r="AX129" s="33" t="s">
        <v>23</v>
      </c>
    </row>
    <row r="130" ht="24.95" customHeight="1" spans="1:50">
      <c r="A130" s="30" t="s">
        <v>1851</v>
      </c>
      <c r="B130" s="30">
        <v>57015982</v>
      </c>
      <c r="C130" s="31" t="s">
        <v>1941</v>
      </c>
      <c r="D130" s="31" t="s">
        <v>1942</v>
      </c>
      <c r="E130" s="32">
        <v>80</v>
      </c>
      <c r="F130" s="30">
        <v>13119</v>
      </c>
      <c r="G130" s="30">
        <v>2649</v>
      </c>
      <c r="H130" s="30">
        <v>864</v>
      </c>
      <c r="I130" s="30">
        <v>492</v>
      </c>
      <c r="J130" s="30">
        <v>1542</v>
      </c>
      <c r="K130" s="30">
        <v>5299</v>
      </c>
      <c r="L130" s="30">
        <v>4940</v>
      </c>
      <c r="M130" s="30">
        <v>1874</v>
      </c>
      <c r="N130" s="30">
        <v>1583</v>
      </c>
      <c r="O130" s="30">
        <v>2963</v>
      </c>
      <c r="P130" s="30">
        <v>4160</v>
      </c>
      <c r="Q130" s="30">
        <v>4599</v>
      </c>
      <c r="R130" s="30">
        <v>44084</v>
      </c>
      <c r="S130" s="40">
        <v>46288.2</v>
      </c>
      <c r="T130" s="30">
        <v>1990</v>
      </c>
      <c r="U130" s="30">
        <v>6535</v>
      </c>
      <c r="V130" s="30">
        <v>2094</v>
      </c>
      <c r="W130" s="30">
        <v>1812</v>
      </c>
      <c r="X130" s="30">
        <v>2522</v>
      </c>
      <c r="Y130" s="30">
        <v>0</v>
      </c>
      <c r="Z130" s="30">
        <v>0</v>
      </c>
      <c r="AA130" s="30">
        <v>0</v>
      </c>
      <c r="AB130" s="30">
        <v>0</v>
      </c>
      <c r="AC130" s="30">
        <v>0</v>
      </c>
      <c r="AD130" s="30">
        <v>0</v>
      </c>
      <c r="AE130" s="30">
        <v>0</v>
      </c>
      <c r="AF130" s="30">
        <v>14953</v>
      </c>
      <c r="AG130" s="40">
        <v>15700.65</v>
      </c>
      <c r="AH130" s="30">
        <v>0</v>
      </c>
      <c r="AI130" s="30">
        <v>0</v>
      </c>
      <c r="AJ130" s="30">
        <v>0</v>
      </c>
      <c r="AK130" s="30">
        <v>0</v>
      </c>
      <c r="AL130" s="30">
        <v>908</v>
      </c>
      <c r="AM130" s="30">
        <v>347</v>
      </c>
      <c r="AN130" s="30">
        <v>215</v>
      </c>
      <c r="AO130" s="30">
        <v>159</v>
      </c>
      <c r="AP130" s="30">
        <v>193</v>
      </c>
      <c r="AQ130" s="30">
        <v>135</v>
      </c>
      <c r="AR130" s="30">
        <v>110</v>
      </c>
      <c r="AS130" s="30">
        <v>228</v>
      </c>
      <c r="AT130" s="33" t="s">
        <v>1849</v>
      </c>
      <c r="AU130" s="33"/>
      <c r="AV130" s="31"/>
      <c r="AW130" s="33" t="s">
        <v>1943</v>
      </c>
      <c r="AX130" s="33" t="s">
        <v>253</v>
      </c>
    </row>
    <row r="131" ht="24.95" customHeight="1" spans="1:50">
      <c r="A131" s="30" t="s">
        <v>1851</v>
      </c>
      <c r="B131" s="30">
        <v>57006084</v>
      </c>
      <c r="C131" s="31" t="s">
        <v>1959</v>
      </c>
      <c r="D131" s="31" t="s">
        <v>1960</v>
      </c>
      <c r="E131" s="32">
        <v>50</v>
      </c>
      <c r="F131" s="30">
        <v>1707</v>
      </c>
      <c r="G131" s="30">
        <v>1110</v>
      </c>
      <c r="H131" s="30">
        <v>1374</v>
      </c>
      <c r="I131" s="30">
        <v>1661</v>
      </c>
      <c r="J131" s="30">
        <v>1821</v>
      </c>
      <c r="K131" s="30">
        <v>1459</v>
      </c>
      <c r="L131" s="30">
        <v>1228</v>
      </c>
      <c r="M131" s="30">
        <v>2072</v>
      </c>
      <c r="N131" s="30">
        <v>2748</v>
      </c>
      <c r="O131" s="30">
        <v>2822</v>
      </c>
      <c r="P131" s="30">
        <v>2736</v>
      </c>
      <c r="Q131" s="30">
        <v>3031</v>
      </c>
      <c r="R131" s="30">
        <v>23769</v>
      </c>
      <c r="S131" s="40">
        <v>24957.45</v>
      </c>
      <c r="T131" s="30">
        <v>3072</v>
      </c>
      <c r="U131" s="30">
        <v>3024</v>
      </c>
      <c r="V131" s="30">
        <v>1738</v>
      </c>
      <c r="W131" s="30">
        <v>2393</v>
      </c>
      <c r="X131" s="30">
        <v>2621</v>
      </c>
      <c r="Y131" s="30">
        <v>2902</v>
      </c>
      <c r="Z131" s="30">
        <v>2733</v>
      </c>
      <c r="AA131" s="30">
        <v>3008</v>
      </c>
      <c r="AB131" s="30">
        <v>3371</v>
      </c>
      <c r="AC131" s="30">
        <v>3697</v>
      </c>
      <c r="AD131" s="30">
        <v>3289</v>
      </c>
      <c r="AE131" s="30">
        <v>2841</v>
      </c>
      <c r="AF131" s="30">
        <v>34689</v>
      </c>
      <c r="AG131" s="40">
        <v>36423.45</v>
      </c>
      <c r="AH131" s="30">
        <v>3359</v>
      </c>
      <c r="AI131" s="30">
        <v>3054</v>
      </c>
      <c r="AJ131" s="30">
        <v>1944</v>
      </c>
      <c r="AK131" s="30">
        <v>3519</v>
      </c>
      <c r="AL131" s="30">
        <v>3095</v>
      </c>
      <c r="AM131" s="30">
        <v>2790</v>
      </c>
      <c r="AN131" s="30">
        <v>3739</v>
      </c>
      <c r="AO131" s="30">
        <v>3270</v>
      </c>
      <c r="AP131" s="30">
        <v>3100</v>
      </c>
      <c r="AQ131" s="30">
        <v>3638</v>
      </c>
      <c r="AR131" s="30">
        <v>3626</v>
      </c>
      <c r="AS131" s="30">
        <v>4133</v>
      </c>
      <c r="AT131" s="33" t="s">
        <v>1849</v>
      </c>
      <c r="AU131" s="33"/>
      <c r="AV131" s="31" t="s">
        <v>1959</v>
      </c>
      <c r="AW131" s="33" t="s">
        <v>1961</v>
      </c>
      <c r="AX131" s="33" t="s">
        <v>23</v>
      </c>
    </row>
    <row r="132" ht="24.95" customHeight="1" spans="1:50">
      <c r="A132" s="30" t="s">
        <v>1851</v>
      </c>
      <c r="B132" s="30">
        <v>57006091</v>
      </c>
      <c r="C132" s="31" t="s">
        <v>1959</v>
      </c>
      <c r="D132" s="31" t="s">
        <v>1962</v>
      </c>
      <c r="E132" s="32">
        <v>50</v>
      </c>
      <c r="F132" s="30">
        <v>2891</v>
      </c>
      <c r="G132" s="30">
        <v>2302</v>
      </c>
      <c r="H132" s="30">
        <v>2765</v>
      </c>
      <c r="I132" s="30">
        <v>2836</v>
      </c>
      <c r="J132" s="30">
        <v>3246</v>
      </c>
      <c r="K132" s="30">
        <v>3188</v>
      </c>
      <c r="L132" s="30">
        <v>3269</v>
      </c>
      <c r="M132" s="30">
        <v>3544</v>
      </c>
      <c r="N132" s="30">
        <v>3399</v>
      </c>
      <c r="O132" s="30">
        <v>3606</v>
      </c>
      <c r="P132" s="30">
        <v>3256</v>
      </c>
      <c r="Q132" s="30">
        <v>3227</v>
      </c>
      <c r="R132" s="30">
        <v>37529</v>
      </c>
      <c r="S132" s="40">
        <v>39405.45</v>
      </c>
      <c r="T132" s="30">
        <v>3931</v>
      </c>
      <c r="U132" s="30">
        <v>4247</v>
      </c>
      <c r="V132" s="30">
        <v>1995</v>
      </c>
      <c r="W132" s="30">
        <v>3905</v>
      </c>
      <c r="X132" s="30">
        <v>4322</v>
      </c>
      <c r="Y132" s="30">
        <v>3915</v>
      </c>
      <c r="Z132" s="30">
        <v>4253</v>
      </c>
      <c r="AA132" s="30">
        <v>4464</v>
      </c>
      <c r="AB132" s="30">
        <v>4270</v>
      </c>
      <c r="AC132" s="30">
        <v>4199</v>
      </c>
      <c r="AD132" s="30">
        <v>3910</v>
      </c>
      <c r="AE132" s="30">
        <v>4363</v>
      </c>
      <c r="AF132" s="30">
        <v>47774</v>
      </c>
      <c r="AG132" s="40">
        <v>50162.7</v>
      </c>
      <c r="AH132" s="30">
        <v>5347</v>
      </c>
      <c r="AI132" s="30">
        <v>6100</v>
      </c>
      <c r="AJ132" s="30">
        <v>4311</v>
      </c>
      <c r="AK132" s="30">
        <v>5776</v>
      </c>
      <c r="AL132" s="30">
        <v>6632</v>
      </c>
      <c r="AM132" s="30">
        <v>5827</v>
      </c>
      <c r="AN132" s="30">
        <v>6877</v>
      </c>
      <c r="AO132" s="30">
        <v>6154</v>
      </c>
      <c r="AP132" s="30">
        <v>6810</v>
      </c>
      <c r="AQ132" s="30">
        <v>7608</v>
      </c>
      <c r="AR132" s="30">
        <v>6936</v>
      </c>
      <c r="AS132" s="30">
        <v>7346</v>
      </c>
      <c r="AT132" s="33" t="s">
        <v>1849</v>
      </c>
      <c r="AU132" s="33"/>
      <c r="AV132" s="31" t="s">
        <v>1959</v>
      </c>
      <c r="AW132" s="33" t="s">
        <v>1961</v>
      </c>
      <c r="AX132" s="33" t="s">
        <v>23</v>
      </c>
    </row>
    <row r="133" ht="24.95" customHeight="1" spans="1:50">
      <c r="A133" s="30" t="s">
        <v>1851</v>
      </c>
      <c r="B133" s="30">
        <v>57000678</v>
      </c>
      <c r="C133" s="31" t="s">
        <v>1963</v>
      </c>
      <c r="D133" s="31" t="s">
        <v>1964</v>
      </c>
      <c r="E133" s="32">
        <v>40</v>
      </c>
      <c r="F133" s="30">
        <v>6021</v>
      </c>
      <c r="G133" s="30">
        <v>5646</v>
      </c>
      <c r="H133" s="30">
        <v>5006</v>
      </c>
      <c r="I133" s="30">
        <v>5861</v>
      </c>
      <c r="J133" s="30">
        <v>6543</v>
      </c>
      <c r="K133" s="30">
        <v>6703</v>
      </c>
      <c r="L133" s="30">
        <v>6319</v>
      </c>
      <c r="M133" s="30">
        <v>7267</v>
      </c>
      <c r="N133" s="30">
        <v>6842</v>
      </c>
      <c r="O133" s="30">
        <v>6586</v>
      </c>
      <c r="P133" s="30">
        <v>6178</v>
      </c>
      <c r="Q133" s="30">
        <v>6323</v>
      </c>
      <c r="R133" s="30">
        <v>75295</v>
      </c>
      <c r="S133" s="40">
        <v>79059.75</v>
      </c>
      <c r="T133" s="30">
        <v>5895</v>
      </c>
      <c r="U133" s="30">
        <v>6666</v>
      </c>
      <c r="V133" s="30">
        <v>4113</v>
      </c>
      <c r="W133" s="30">
        <v>5712</v>
      </c>
      <c r="X133" s="30">
        <v>6504</v>
      </c>
      <c r="Y133" s="30">
        <v>6175</v>
      </c>
      <c r="Z133" s="30">
        <v>6561</v>
      </c>
      <c r="AA133" s="30">
        <v>6669</v>
      </c>
      <c r="AB133" s="30">
        <v>6804</v>
      </c>
      <c r="AC133" s="30">
        <v>6797</v>
      </c>
      <c r="AD133" s="30">
        <v>6310</v>
      </c>
      <c r="AE133" s="30">
        <v>5438</v>
      </c>
      <c r="AF133" s="30">
        <v>73644</v>
      </c>
      <c r="AG133" s="40">
        <v>77326.2</v>
      </c>
      <c r="AH133" s="30">
        <v>4708</v>
      </c>
      <c r="AI133" s="30">
        <v>4071</v>
      </c>
      <c r="AJ133" s="30">
        <v>3615</v>
      </c>
      <c r="AK133" s="30">
        <v>4451</v>
      </c>
      <c r="AL133" s="30">
        <v>4754</v>
      </c>
      <c r="AM133" s="30">
        <v>4396</v>
      </c>
      <c r="AN133" s="30">
        <v>6182</v>
      </c>
      <c r="AO133" s="30">
        <v>5576</v>
      </c>
      <c r="AP133" s="30">
        <v>5845</v>
      </c>
      <c r="AQ133" s="30">
        <v>5790</v>
      </c>
      <c r="AR133" s="30">
        <v>4984</v>
      </c>
      <c r="AS133" s="30">
        <v>4964</v>
      </c>
      <c r="AT133" s="33" t="s">
        <v>1849</v>
      </c>
      <c r="AU133" s="33"/>
      <c r="AV133" s="31"/>
      <c r="AW133" s="33" t="s">
        <v>1965</v>
      </c>
      <c r="AX133" s="33" t="s">
        <v>23</v>
      </c>
    </row>
    <row r="134" ht="24.95" customHeight="1" spans="1:50">
      <c r="A134" s="30" t="s">
        <v>1851</v>
      </c>
      <c r="B134" s="30">
        <v>57012177</v>
      </c>
      <c r="C134" s="31" t="s">
        <v>1963</v>
      </c>
      <c r="D134" s="31" t="s">
        <v>1966</v>
      </c>
      <c r="E134" s="32">
        <v>100</v>
      </c>
      <c r="F134" s="30">
        <v>21318</v>
      </c>
      <c r="G134" s="30">
        <v>23505</v>
      </c>
      <c r="H134" s="30">
        <v>19692</v>
      </c>
      <c r="I134" s="30">
        <v>22649</v>
      </c>
      <c r="J134" s="30">
        <v>25927</v>
      </c>
      <c r="K134" s="30">
        <v>26409</v>
      </c>
      <c r="L134" s="30">
        <v>25025</v>
      </c>
      <c r="M134" s="30">
        <v>28175</v>
      </c>
      <c r="N134" s="30">
        <v>24908</v>
      </c>
      <c r="O134" s="30">
        <v>25240</v>
      </c>
      <c r="P134" s="30">
        <v>25338</v>
      </c>
      <c r="Q134" s="30">
        <v>26046</v>
      </c>
      <c r="R134" s="30">
        <v>294232</v>
      </c>
      <c r="S134" s="40">
        <v>308943.6</v>
      </c>
      <c r="T134" s="30">
        <v>23484</v>
      </c>
      <c r="U134" s="30">
        <v>28929</v>
      </c>
      <c r="V134" s="30">
        <v>24297</v>
      </c>
      <c r="W134" s="30">
        <v>23544</v>
      </c>
      <c r="X134" s="30">
        <v>22335</v>
      </c>
      <c r="Y134" s="30">
        <v>21786</v>
      </c>
      <c r="Z134" s="30">
        <v>21346</v>
      </c>
      <c r="AA134" s="30">
        <v>21113</v>
      </c>
      <c r="AB134" s="30">
        <v>22795</v>
      </c>
      <c r="AC134" s="30">
        <v>24561</v>
      </c>
      <c r="AD134" s="30">
        <v>23270</v>
      </c>
      <c r="AE134" s="30">
        <v>22780</v>
      </c>
      <c r="AF134" s="30">
        <v>280240</v>
      </c>
      <c r="AG134" s="40">
        <v>294252</v>
      </c>
      <c r="AH134" s="30">
        <v>24531</v>
      </c>
      <c r="AI134" s="30">
        <v>23927</v>
      </c>
      <c r="AJ134" s="30">
        <v>24218</v>
      </c>
      <c r="AK134" s="30">
        <v>23018</v>
      </c>
      <c r="AL134" s="30">
        <v>25256</v>
      </c>
      <c r="AM134" s="30">
        <v>21566</v>
      </c>
      <c r="AN134" s="30">
        <v>23337</v>
      </c>
      <c r="AO134" s="30">
        <v>21323</v>
      </c>
      <c r="AP134" s="30">
        <v>21132</v>
      </c>
      <c r="AQ134" s="30">
        <v>21442</v>
      </c>
      <c r="AR134" s="30">
        <v>19948</v>
      </c>
      <c r="AS134" s="30">
        <v>18730</v>
      </c>
      <c r="AT134" s="33" t="s">
        <v>1849</v>
      </c>
      <c r="AU134" s="33"/>
      <c r="AV134" s="31" t="s">
        <v>1967</v>
      </c>
      <c r="AW134" s="33" t="s">
        <v>1965</v>
      </c>
      <c r="AX134" s="33" t="s">
        <v>23</v>
      </c>
    </row>
    <row r="135" ht="24.95" customHeight="1" spans="1:50">
      <c r="A135" s="30" t="s">
        <v>1851</v>
      </c>
      <c r="B135" s="30">
        <v>57011237</v>
      </c>
      <c r="C135" s="31" t="s">
        <v>1974</v>
      </c>
      <c r="D135" s="31" t="s">
        <v>1975</v>
      </c>
      <c r="E135" s="32">
        <v>40</v>
      </c>
      <c r="F135" s="30">
        <v>2035</v>
      </c>
      <c r="G135" s="30">
        <v>1837</v>
      </c>
      <c r="H135" s="30">
        <v>1407</v>
      </c>
      <c r="I135" s="30">
        <v>1383</v>
      </c>
      <c r="J135" s="30">
        <v>1400</v>
      </c>
      <c r="K135" s="30">
        <v>1301</v>
      </c>
      <c r="L135" s="30">
        <v>1748</v>
      </c>
      <c r="M135" s="30">
        <v>1933</v>
      </c>
      <c r="N135" s="30">
        <v>1933</v>
      </c>
      <c r="O135" s="30">
        <v>1744</v>
      </c>
      <c r="P135" s="30">
        <v>1631</v>
      </c>
      <c r="Q135" s="30">
        <v>1653</v>
      </c>
      <c r="R135" s="30">
        <v>20005</v>
      </c>
      <c r="S135" s="40">
        <v>21005.25</v>
      </c>
      <c r="T135" s="30">
        <v>1579</v>
      </c>
      <c r="U135" s="30">
        <v>2086</v>
      </c>
      <c r="V135" s="30">
        <v>952</v>
      </c>
      <c r="W135" s="30">
        <v>1253</v>
      </c>
      <c r="X135" s="30">
        <v>1503</v>
      </c>
      <c r="Y135" s="30">
        <v>858</v>
      </c>
      <c r="Z135" s="30">
        <v>1194</v>
      </c>
      <c r="AA135" s="30">
        <v>1223</v>
      </c>
      <c r="AB135" s="30">
        <v>1296</v>
      </c>
      <c r="AC135" s="30">
        <v>1261</v>
      </c>
      <c r="AD135" s="30">
        <v>1355</v>
      </c>
      <c r="AE135" s="30">
        <v>1300</v>
      </c>
      <c r="AF135" s="30">
        <v>15860</v>
      </c>
      <c r="AG135" s="40">
        <v>16653</v>
      </c>
      <c r="AH135" s="30">
        <v>1836</v>
      </c>
      <c r="AI135" s="30">
        <v>1858</v>
      </c>
      <c r="AJ135" s="30">
        <v>2777</v>
      </c>
      <c r="AK135" s="30">
        <v>2705</v>
      </c>
      <c r="AL135" s="30">
        <v>2071</v>
      </c>
      <c r="AM135" s="30">
        <v>1024</v>
      </c>
      <c r="AN135" s="30">
        <v>1064</v>
      </c>
      <c r="AO135" s="30">
        <v>1019</v>
      </c>
      <c r="AP135" s="30">
        <v>958</v>
      </c>
      <c r="AQ135" s="30">
        <v>1439</v>
      </c>
      <c r="AR135" s="30">
        <v>1295</v>
      </c>
      <c r="AS135" s="30">
        <v>1442</v>
      </c>
      <c r="AT135" s="33" t="s">
        <v>1849</v>
      </c>
      <c r="AU135" s="33"/>
      <c r="AV135" s="31" t="s">
        <v>1976</v>
      </c>
      <c r="AW135" s="33" t="s">
        <v>1977</v>
      </c>
      <c r="AX135" s="33" t="s">
        <v>23</v>
      </c>
    </row>
    <row r="136" ht="24.95" customHeight="1" spans="1:50">
      <c r="A136" s="30" t="s">
        <v>1851</v>
      </c>
      <c r="B136" s="30">
        <v>57021434</v>
      </c>
      <c r="C136" s="31" t="s">
        <v>1999</v>
      </c>
      <c r="D136" s="31" t="s">
        <v>2000</v>
      </c>
      <c r="E136" s="32">
        <v>50</v>
      </c>
      <c r="F136" s="30">
        <v>687</v>
      </c>
      <c r="G136" s="30">
        <v>585</v>
      </c>
      <c r="H136" s="30">
        <v>375</v>
      </c>
      <c r="I136" s="30">
        <v>396</v>
      </c>
      <c r="J136" s="30">
        <v>773</v>
      </c>
      <c r="K136" s="30">
        <v>729</v>
      </c>
      <c r="L136" s="30">
        <v>907</v>
      </c>
      <c r="M136" s="30">
        <v>1352</v>
      </c>
      <c r="N136" s="30">
        <v>1517</v>
      </c>
      <c r="O136" s="30">
        <v>1364</v>
      </c>
      <c r="P136" s="30">
        <v>865</v>
      </c>
      <c r="Q136" s="30">
        <v>1598</v>
      </c>
      <c r="R136" s="30">
        <v>11148</v>
      </c>
      <c r="S136" s="40">
        <v>11705.4</v>
      </c>
      <c r="T136" s="30">
        <v>1258</v>
      </c>
      <c r="U136" s="30">
        <v>1674</v>
      </c>
      <c r="V136" s="30">
        <v>1909</v>
      </c>
      <c r="W136" s="30">
        <v>2280</v>
      </c>
      <c r="X136" s="30">
        <v>1386</v>
      </c>
      <c r="Y136" s="30">
        <v>2241</v>
      </c>
      <c r="Z136" s="30">
        <v>2420</v>
      </c>
      <c r="AA136" s="30">
        <v>2439</v>
      </c>
      <c r="AB136" s="30">
        <v>3060</v>
      </c>
      <c r="AC136" s="30">
        <v>3909</v>
      </c>
      <c r="AD136" s="30">
        <v>1863</v>
      </c>
      <c r="AE136" s="30">
        <v>1459</v>
      </c>
      <c r="AF136" s="30">
        <v>25898</v>
      </c>
      <c r="AG136" s="40">
        <v>27192.9</v>
      </c>
      <c r="AH136" s="30">
        <v>1942</v>
      </c>
      <c r="AI136" s="30">
        <v>1602</v>
      </c>
      <c r="AJ136" s="30">
        <v>2130</v>
      </c>
      <c r="AK136" s="30">
        <v>2120</v>
      </c>
      <c r="AL136" s="30">
        <v>2127</v>
      </c>
      <c r="AM136" s="30">
        <v>2038</v>
      </c>
      <c r="AN136" s="30">
        <v>2696</v>
      </c>
      <c r="AO136" s="30">
        <v>2351</v>
      </c>
      <c r="AP136" s="30">
        <v>3190</v>
      </c>
      <c r="AQ136" s="30">
        <v>2995</v>
      </c>
      <c r="AR136" s="30">
        <v>2329</v>
      </c>
      <c r="AS136" s="30">
        <v>4156</v>
      </c>
      <c r="AT136" s="33" t="s">
        <v>1849</v>
      </c>
      <c r="AU136" s="33"/>
      <c r="AV136" s="31" t="s">
        <v>2001</v>
      </c>
      <c r="AW136" s="33" t="s">
        <v>2002</v>
      </c>
      <c r="AX136" s="33" t="s">
        <v>23</v>
      </c>
    </row>
    <row r="137" ht="24.95" customHeight="1" spans="1:50">
      <c r="A137" s="30" t="s">
        <v>1851</v>
      </c>
      <c r="B137" s="30">
        <v>57000650</v>
      </c>
      <c r="C137" s="31" t="s">
        <v>2003</v>
      </c>
      <c r="D137" s="31" t="s">
        <v>2004</v>
      </c>
      <c r="E137" s="32">
        <v>50</v>
      </c>
      <c r="F137" s="30">
        <v>718</v>
      </c>
      <c r="G137" s="30">
        <v>540</v>
      </c>
      <c r="H137" s="30">
        <v>615</v>
      </c>
      <c r="I137" s="30">
        <v>650</v>
      </c>
      <c r="J137" s="30">
        <v>931</v>
      </c>
      <c r="K137" s="30">
        <v>744</v>
      </c>
      <c r="L137" s="30">
        <v>687</v>
      </c>
      <c r="M137" s="30">
        <v>922</v>
      </c>
      <c r="N137" s="30">
        <v>989</v>
      </c>
      <c r="O137" s="30">
        <v>1032</v>
      </c>
      <c r="P137" s="30">
        <v>912</v>
      </c>
      <c r="Q137" s="30">
        <v>876</v>
      </c>
      <c r="R137" s="30">
        <v>9616</v>
      </c>
      <c r="S137" s="40">
        <v>10096.8</v>
      </c>
      <c r="T137" s="30">
        <v>769</v>
      </c>
      <c r="U137" s="30">
        <v>654</v>
      </c>
      <c r="V137" s="30">
        <v>445</v>
      </c>
      <c r="W137" s="30">
        <v>976</v>
      </c>
      <c r="X137" s="30">
        <v>802</v>
      </c>
      <c r="Y137" s="30">
        <v>858</v>
      </c>
      <c r="Z137" s="30">
        <v>953</v>
      </c>
      <c r="AA137" s="30">
        <v>1261</v>
      </c>
      <c r="AB137" s="30">
        <v>1198</v>
      </c>
      <c r="AC137" s="30">
        <v>1209</v>
      </c>
      <c r="AD137" s="30">
        <v>362</v>
      </c>
      <c r="AE137" s="30">
        <v>787</v>
      </c>
      <c r="AF137" s="30">
        <v>10274</v>
      </c>
      <c r="AG137" s="40">
        <v>10787.7</v>
      </c>
      <c r="AH137" s="30">
        <v>700</v>
      </c>
      <c r="AI137" s="30">
        <v>730</v>
      </c>
      <c r="AJ137" s="30">
        <v>682</v>
      </c>
      <c r="AK137" s="30">
        <v>809</v>
      </c>
      <c r="AL137" s="30">
        <v>902</v>
      </c>
      <c r="AM137" s="30">
        <v>1000</v>
      </c>
      <c r="AN137" s="30">
        <v>1010</v>
      </c>
      <c r="AO137" s="30">
        <v>1100</v>
      </c>
      <c r="AP137" s="30">
        <v>230</v>
      </c>
      <c r="AQ137" s="30">
        <v>979</v>
      </c>
      <c r="AR137" s="30">
        <v>824</v>
      </c>
      <c r="AS137" s="30">
        <v>1371</v>
      </c>
      <c r="AT137" s="33" t="s">
        <v>1849</v>
      </c>
      <c r="AU137" s="33"/>
      <c r="AV137" s="31"/>
      <c r="AW137" s="33" t="s">
        <v>2005</v>
      </c>
      <c r="AX137" s="33" t="s">
        <v>23</v>
      </c>
    </row>
    <row r="138" ht="24.95" customHeight="1" spans="1:50">
      <c r="A138" s="30" t="s">
        <v>1851</v>
      </c>
      <c r="B138" s="30">
        <v>57014041</v>
      </c>
      <c r="C138" s="31" t="s">
        <v>1934</v>
      </c>
      <c r="D138" s="31" t="s">
        <v>2006</v>
      </c>
      <c r="E138" s="32">
        <v>80</v>
      </c>
      <c r="F138" s="30">
        <v>5109</v>
      </c>
      <c r="G138" s="30">
        <v>4072</v>
      </c>
      <c r="H138" s="30">
        <v>2689</v>
      </c>
      <c r="I138" s="30">
        <v>3053</v>
      </c>
      <c r="J138" s="30">
        <v>2780</v>
      </c>
      <c r="K138" s="30">
        <v>2717</v>
      </c>
      <c r="L138" s="30">
        <v>2705</v>
      </c>
      <c r="M138" s="30">
        <v>2472</v>
      </c>
      <c r="N138" s="30">
        <v>3162</v>
      </c>
      <c r="O138" s="30">
        <v>4286</v>
      </c>
      <c r="P138" s="30">
        <v>5230</v>
      </c>
      <c r="Q138" s="30">
        <v>5759</v>
      </c>
      <c r="R138" s="30">
        <v>44034</v>
      </c>
      <c r="S138" s="40">
        <v>46235.7</v>
      </c>
      <c r="T138" s="30">
        <v>4973</v>
      </c>
      <c r="U138" s="30">
        <v>5987</v>
      </c>
      <c r="V138" s="30">
        <v>5006</v>
      </c>
      <c r="W138" s="30">
        <v>5218</v>
      </c>
      <c r="X138" s="30">
        <v>4471</v>
      </c>
      <c r="Y138" s="30">
        <v>12790</v>
      </c>
      <c r="Z138" s="30">
        <v>12012</v>
      </c>
      <c r="AA138" s="30">
        <v>13899</v>
      </c>
      <c r="AB138" s="30">
        <v>16877</v>
      </c>
      <c r="AC138" s="30">
        <v>18282</v>
      </c>
      <c r="AD138" s="30">
        <v>17899</v>
      </c>
      <c r="AE138" s="30">
        <v>17071</v>
      </c>
      <c r="AF138" s="30">
        <v>134485</v>
      </c>
      <c r="AG138" s="40">
        <v>141209.25</v>
      </c>
      <c r="AH138" s="30">
        <v>16610</v>
      </c>
      <c r="AI138" s="30">
        <v>14699</v>
      </c>
      <c r="AJ138" s="30">
        <v>14999</v>
      </c>
      <c r="AK138" s="30">
        <v>13985</v>
      </c>
      <c r="AL138" s="30">
        <v>15062</v>
      </c>
      <c r="AM138" s="30">
        <v>13240</v>
      </c>
      <c r="AN138" s="30">
        <v>16793</v>
      </c>
      <c r="AO138" s="30">
        <v>15060</v>
      </c>
      <c r="AP138" s="30">
        <v>15942</v>
      </c>
      <c r="AQ138" s="30">
        <v>12165</v>
      </c>
      <c r="AR138" s="30">
        <v>10907</v>
      </c>
      <c r="AS138" s="30">
        <v>12016</v>
      </c>
      <c r="AT138" s="33" t="s">
        <v>1849</v>
      </c>
      <c r="AU138" s="33"/>
      <c r="AV138" s="31" t="s">
        <v>2007</v>
      </c>
      <c r="AW138" s="33" t="s">
        <v>1937</v>
      </c>
      <c r="AX138" s="33" t="s">
        <v>23</v>
      </c>
    </row>
    <row r="139" ht="24.95" customHeight="1" spans="1:50">
      <c r="A139" s="30" t="s">
        <v>1851</v>
      </c>
      <c r="B139" s="30">
        <v>57015953</v>
      </c>
      <c r="C139" s="31" t="s">
        <v>2008</v>
      </c>
      <c r="D139" s="31" t="s">
        <v>2009</v>
      </c>
      <c r="E139" s="32">
        <v>40</v>
      </c>
      <c r="F139" s="30">
        <v>859</v>
      </c>
      <c r="G139" s="30">
        <v>591</v>
      </c>
      <c r="H139" s="30">
        <v>194</v>
      </c>
      <c r="I139" s="30">
        <v>489</v>
      </c>
      <c r="J139" s="30">
        <v>549</v>
      </c>
      <c r="K139" s="30">
        <v>1309</v>
      </c>
      <c r="L139" s="30">
        <v>1312</v>
      </c>
      <c r="M139" s="30">
        <v>1337</v>
      </c>
      <c r="N139" s="30">
        <v>1103</v>
      </c>
      <c r="O139" s="30">
        <v>1216</v>
      </c>
      <c r="P139" s="30">
        <v>1291</v>
      </c>
      <c r="Q139" s="30">
        <v>1030</v>
      </c>
      <c r="R139" s="30">
        <v>11280</v>
      </c>
      <c r="S139" s="40">
        <v>11844</v>
      </c>
      <c r="T139" s="30">
        <v>486</v>
      </c>
      <c r="U139" s="30">
        <v>384</v>
      </c>
      <c r="V139" s="30">
        <v>245</v>
      </c>
      <c r="W139" s="30">
        <v>416</v>
      </c>
      <c r="X139" s="30">
        <v>473</v>
      </c>
      <c r="Y139" s="30">
        <v>702</v>
      </c>
      <c r="Z139" s="30">
        <v>761</v>
      </c>
      <c r="AA139" s="30">
        <v>890</v>
      </c>
      <c r="AB139" s="30">
        <v>1039</v>
      </c>
      <c r="AC139" s="30">
        <v>939</v>
      </c>
      <c r="AD139" s="30">
        <v>810</v>
      </c>
      <c r="AE139" s="30">
        <v>745</v>
      </c>
      <c r="AF139" s="30">
        <v>7890</v>
      </c>
      <c r="AG139" s="40">
        <v>8284.5</v>
      </c>
      <c r="AH139" s="30">
        <v>560</v>
      </c>
      <c r="AI139" s="30">
        <v>659</v>
      </c>
      <c r="AJ139" s="30">
        <v>407</v>
      </c>
      <c r="AK139" s="30">
        <v>631</v>
      </c>
      <c r="AL139" s="30">
        <v>790</v>
      </c>
      <c r="AM139" s="30">
        <v>797</v>
      </c>
      <c r="AN139" s="30">
        <v>1165</v>
      </c>
      <c r="AO139" s="30">
        <v>1425</v>
      </c>
      <c r="AP139" s="30">
        <v>1115</v>
      </c>
      <c r="AQ139" s="30">
        <v>1387</v>
      </c>
      <c r="AR139" s="30">
        <v>817</v>
      </c>
      <c r="AS139" s="30">
        <v>1142</v>
      </c>
      <c r="AT139" s="33" t="s">
        <v>1849</v>
      </c>
      <c r="AU139" s="33"/>
      <c r="AV139" s="31"/>
      <c r="AW139" s="33" t="s">
        <v>2010</v>
      </c>
      <c r="AX139" s="33" t="s">
        <v>23</v>
      </c>
    </row>
    <row r="140" ht="24.95" customHeight="1" spans="1:50">
      <c r="A140" s="30" t="s">
        <v>1851</v>
      </c>
      <c r="B140" s="30">
        <v>57021422</v>
      </c>
      <c r="C140" s="31" t="s">
        <v>2011</v>
      </c>
      <c r="D140" s="31" t="s">
        <v>2012</v>
      </c>
      <c r="E140" s="32">
        <v>20</v>
      </c>
      <c r="F140" s="30">
        <v>695</v>
      </c>
      <c r="G140" s="30">
        <v>663</v>
      </c>
      <c r="H140" s="30">
        <v>552</v>
      </c>
      <c r="I140" s="30">
        <v>763</v>
      </c>
      <c r="J140" s="30">
        <v>1009</v>
      </c>
      <c r="K140" s="30">
        <v>1365</v>
      </c>
      <c r="L140" s="30">
        <v>1111</v>
      </c>
      <c r="M140" s="30">
        <v>1189</v>
      </c>
      <c r="N140" s="30">
        <v>907</v>
      </c>
      <c r="O140" s="30">
        <v>768</v>
      </c>
      <c r="P140" s="30">
        <v>850</v>
      </c>
      <c r="Q140" s="30">
        <v>867</v>
      </c>
      <c r="R140" s="30">
        <v>10739</v>
      </c>
      <c r="S140" s="40">
        <v>11275.95</v>
      </c>
      <c r="T140" s="30">
        <v>673</v>
      </c>
      <c r="U140" s="30">
        <v>769</v>
      </c>
      <c r="V140" s="30">
        <v>758</v>
      </c>
      <c r="W140" s="30">
        <v>667</v>
      </c>
      <c r="X140" s="30">
        <v>793</v>
      </c>
      <c r="Y140" s="30">
        <v>882</v>
      </c>
      <c r="Z140" s="30">
        <v>1019</v>
      </c>
      <c r="AA140" s="30">
        <v>1032</v>
      </c>
      <c r="AB140" s="30">
        <v>912</v>
      </c>
      <c r="AC140" s="30">
        <v>844</v>
      </c>
      <c r="AD140" s="30">
        <v>889</v>
      </c>
      <c r="AE140" s="30">
        <v>837</v>
      </c>
      <c r="AF140" s="30">
        <v>10075</v>
      </c>
      <c r="AG140" s="40">
        <v>10578.75</v>
      </c>
      <c r="AH140" s="30">
        <v>741</v>
      </c>
      <c r="AI140" s="30">
        <v>637</v>
      </c>
      <c r="AJ140" s="30">
        <v>677</v>
      </c>
      <c r="AK140" s="30">
        <v>709</v>
      </c>
      <c r="AL140" s="30">
        <v>737</v>
      </c>
      <c r="AM140" s="30">
        <v>800</v>
      </c>
      <c r="AN140" s="30">
        <v>877</v>
      </c>
      <c r="AO140" s="30">
        <v>796</v>
      </c>
      <c r="AP140" s="30">
        <v>952</v>
      </c>
      <c r="AQ140" s="30">
        <v>886</v>
      </c>
      <c r="AR140" s="30">
        <v>668</v>
      </c>
      <c r="AS140" s="30">
        <v>1085</v>
      </c>
      <c r="AT140" s="33" t="s">
        <v>1849</v>
      </c>
      <c r="AU140" s="33"/>
      <c r="AV140" s="31" t="s">
        <v>2013</v>
      </c>
      <c r="AW140" s="33" t="s">
        <v>2014</v>
      </c>
      <c r="AX140" s="33" t="s">
        <v>23</v>
      </c>
    </row>
    <row r="141" ht="24.95" customHeight="1" spans="1:50">
      <c r="A141" s="30" t="s">
        <v>1857</v>
      </c>
      <c r="B141" s="30">
        <v>57028141</v>
      </c>
      <c r="C141" s="31" t="s">
        <v>1858</v>
      </c>
      <c r="D141" s="31" t="s">
        <v>1859</v>
      </c>
      <c r="E141" s="32">
        <v>80</v>
      </c>
      <c r="F141" s="30">
        <v>2440</v>
      </c>
      <c r="G141" s="30">
        <v>2472</v>
      </c>
      <c r="H141" s="30">
        <v>2544</v>
      </c>
      <c r="I141" s="30">
        <v>2680</v>
      </c>
      <c r="J141" s="30">
        <v>2658</v>
      </c>
      <c r="K141" s="30">
        <v>2861</v>
      </c>
      <c r="L141" s="30">
        <v>3171</v>
      </c>
      <c r="M141" s="30">
        <v>3950</v>
      </c>
      <c r="N141" s="30">
        <v>4890</v>
      </c>
      <c r="O141" s="30">
        <v>2590</v>
      </c>
      <c r="P141" s="30">
        <v>2958</v>
      </c>
      <c r="Q141" s="30">
        <v>2350</v>
      </c>
      <c r="R141" s="30">
        <v>35564</v>
      </c>
      <c r="S141" s="40">
        <v>37342.2</v>
      </c>
      <c r="T141" s="30">
        <v>2450</v>
      </c>
      <c r="U141" s="30">
        <v>2727</v>
      </c>
      <c r="V141" s="30">
        <v>2850</v>
      </c>
      <c r="W141" s="30">
        <v>2390</v>
      </c>
      <c r="X141" s="30">
        <v>2585</v>
      </c>
      <c r="Y141" s="30">
        <v>3040</v>
      </c>
      <c r="Z141" s="30">
        <v>3264</v>
      </c>
      <c r="AA141" s="30">
        <v>3878</v>
      </c>
      <c r="AB141" s="30">
        <v>4115</v>
      </c>
      <c r="AC141" s="30">
        <v>3266</v>
      </c>
      <c r="AD141" s="30">
        <v>3160</v>
      </c>
      <c r="AE141" s="30">
        <v>2650</v>
      </c>
      <c r="AF141" s="30">
        <v>36375</v>
      </c>
      <c r="AG141" s="40">
        <v>38193.75</v>
      </c>
      <c r="AH141" s="30">
        <v>2710</v>
      </c>
      <c r="AI141" s="30">
        <v>2780</v>
      </c>
      <c r="AJ141" s="30">
        <v>2810</v>
      </c>
      <c r="AK141" s="30">
        <v>3120</v>
      </c>
      <c r="AL141" s="30">
        <v>3260</v>
      </c>
      <c r="AM141" s="30">
        <v>3150</v>
      </c>
      <c r="AN141" s="30">
        <v>2910</v>
      </c>
      <c r="AO141" s="30">
        <v>2890</v>
      </c>
      <c r="AP141" s="30">
        <v>3990</v>
      </c>
      <c r="AQ141" s="30">
        <v>2646</v>
      </c>
      <c r="AR141" s="30">
        <v>2490</v>
      </c>
      <c r="AS141" s="30">
        <v>2310</v>
      </c>
      <c r="AT141" s="33" t="s">
        <v>1849</v>
      </c>
      <c r="AU141" s="33"/>
      <c r="AV141" s="31"/>
      <c r="AW141" s="33" t="s">
        <v>1860</v>
      </c>
      <c r="AX141" s="33" t="s">
        <v>20</v>
      </c>
    </row>
    <row r="142" ht="24.95" customHeight="1" spans="1:50">
      <c r="A142" s="30" t="s">
        <v>1847</v>
      </c>
      <c r="B142" s="30">
        <v>57014060</v>
      </c>
      <c r="C142" s="31" t="s">
        <v>1607</v>
      </c>
      <c r="D142" s="31" t="s">
        <v>1848</v>
      </c>
      <c r="E142" s="32">
        <v>50</v>
      </c>
      <c r="F142" s="30">
        <v>2924</v>
      </c>
      <c r="G142" s="30">
        <v>2421</v>
      </c>
      <c r="H142" s="30">
        <v>1935</v>
      </c>
      <c r="I142" s="30">
        <v>2752</v>
      </c>
      <c r="J142" s="30">
        <v>3873</v>
      </c>
      <c r="K142" s="30">
        <v>3977</v>
      </c>
      <c r="L142" s="30">
        <v>3847</v>
      </c>
      <c r="M142" s="30">
        <v>4412</v>
      </c>
      <c r="N142" s="30">
        <v>5530</v>
      </c>
      <c r="O142" s="30">
        <v>6952</v>
      </c>
      <c r="P142" s="30">
        <v>6099</v>
      </c>
      <c r="Q142" s="30">
        <v>5969</v>
      </c>
      <c r="R142" s="30">
        <v>50691</v>
      </c>
      <c r="S142" s="40">
        <v>53225.55</v>
      </c>
      <c r="T142" s="30">
        <v>3410</v>
      </c>
      <c r="U142" s="30">
        <v>4230</v>
      </c>
      <c r="V142" s="30">
        <v>2909</v>
      </c>
      <c r="W142" s="30">
        <v>4692</v>
      </c>
      <c r="X142" s="30">
        <v>5093</v>
      </c>
      <c r="Y142" s="30">
        <v>4953</v>
      </c>
      <c r="Z142" s="30">
        <v>5283</v>
      </c>
      <c r="AA142" s="30">
        <v>5949</v>
      </c>
      <c r="AB142" s="30">
        <v>5789</v>
      </c>
      <c r="AC142" s="30">
        <v>5851</v>
      </c>
      <c r="AD142" s="30">
        <v>4471</v>
      </c>
      <c r="AE142" s="30">
        <v>4775</v>
      </c>
      <c r="AF142" s="30">
        <v>57405</v>
      </c>
      <c r="AG142" s="40">
        <v>60275.25</v>
      </c>
      <c r="AH142" s="30">
        <v>5410</v>
      </c>
      <c r="AI142" s="30">
        <v>5127</v>
      </c>
      <c r="AJ142" s="30">
        <v>4176</v>
      </c>
      <c r="AK142" s="30">
        <v>4612</v>
      </c>
      <c r="AL142" s="30">
        <v>5063</v>
      </c>
      <c r="AM142" s="30">
        <v>3888</v>
      </c>
      <c r="AN142" s="30">
        <v>4714</v>
      </c>
      <c r="AO142" s="30">
        <v>4790</v>
      </c>
      <c r="AP142" s="30">
        <v>5510</v>
      </c>
      <c r="AQ142" s="30">
        <v>8320</v>
      </c>
      <c r="AR142" s="30">
        <v>2553</v>
      </c>
      <c r="AS142" s="30">
        <v>6002</v>
      </c>
      <c r="AT142" s="33" t="s">
        <v>1849</v>
      </c>
      <c r="AU142" s="33"/>
      <c r="AV142" s="31" t="s">
        <v>1609</v>
      </c>
      <c r="AW142" s="33" t="s">
        <v>1850</v>
      </c>
      <c r="AX142" s="33" t="s">
        <v>23</v>
      </c>
    </row>
    <row r="143" ht="24.95" customHeight="1" spans="1:50">
      <c r="A143" s="30" t="s">
        <v>1847</v>
      </c>
      <c r="B143" s="30">
        <v>57000878</v>
      </c>
      <c r="C143" s="31" t="s">
        <v>1898</v>
      </c>
      <c r="D143" s="31" t="s">
        <v>1899</v>
      </c>
      <c r="E143" s="32">
        <v>50</v>
      </c>
      <c r="F143" s="30">
        <v>1881</v>
      </c>
      <c r="G143" s="30">
        <v>1767</v>
      </c>
      <c r="H143" s="30">
        <v>1910</v>
      </c>
      <c r="I143" s="30">
        <v>2091</v>
      </c>
      <c r="J143" s="30">
        <v>3189</v>
      </c>
      <c r="K143" s="30">
        <v>3069</v>
      </c>
      <c r="L143" s="30">
        <v>3203</v>
      </c>
      <c r="M143" s="30">
        <v>4183</v>
      </c>
      <c r="N143" s="30">
        <v>4042</v>
      </c>
      <c r="O143" s="30">
        <v>4698</v>
      </c>
      <c r="P143" s="30">
        <v>5391</v>
      </c>
      <c r="Q143" s="30">
        <v>5278</v>
      </c>
      <c r="R143" s="30">
        <v>40702</v>
      </c>
      <c r="S143" s="40">
        <v>42737.1</v>
      </c>
      <c r="T143" s="30">
        <v>4533</v>
      </c>
      <c r="U143" s="30">
        <v>5878</v>
      </c>
      <c r="V143" s="30">
        <v>4198</v>
      </c>
      <c r="W143" s="30">
        <v>5038</v>
      </c>
      <c r="X143" s="30">
        <v>6667</v>
      </c>
      <c r="Y143" s="30">
        <v>6383</v>
      </c>
      <c r="Z143" s="30">
        <v>6510</v>
      </c>
      <c r="AA143" s="30">
        <v>6996</v>
      </c>
      <c r="AB143" s="30">
        <v>6554</v>
      </c>
      <c r="AC143" s="30">
        <v>6572</v>
      </c>
      <c r="AD143" s="30">
        <v>6692</v>
      </c>
      <c r="AE143" s="30">
        <v>5002</v>
      </c>
      <c r="AF143" s="30">
        <v>71023</v>
      </c>
      <c r="AG143" s="40">
        <v>74574.15</v>
      </c>
      <c r="AH143" s="30">
        <v>4608</v>
      </c>
      <c r="AI143" s="30">
        <v>3952</v>
      </c>
      <c r="AJ143" s="30">
        <v>3811</v>
      </c>
      <c r="AK143" s="30">
        <v>4507</v>
      </c>
      <c r="AL143" s="30">
        <v>4493</v>
      </c>
      <c r="AM143" s="30">
        <v>4278</v>
      </c>
      <c r="AN143" s="30">
        <v>4524</v>
      </c>
      <c r="AO143" s="30">
        <v>5273</v>
      </c>
      <c r="AP143" s="30">
        <v>4779</v>
      </c>
      <c r="AQ143" s="30">
        <v>4778</v>
      </c>
      <c r="AR143" s="30">
        <v>4740</v>
      </c>
      <c r="AS143" s="30">
        <v>4293</v>
      </c>
      <c r="AT143" s="33" t="s">
        <v>1849</v>
      </c>
      <c r="AU143" s="33"/>
      <c r="AV143" s="31"/>
      <c r="AW143" s="33"/>
      <c r="AX143" s="33" t="s">
        <v>23</v>
      </c>
    </row>
    <row r="144" ht="24.95" customHeight="1" spans="1:50">
      <c r="A144" s="30" t="s">
        <v>1847</v>
      </c>
      <c r="B144" s="30">
        <v>57000894</v>
      </c>
      <c r="C144" s="31" t="s">
        <v>1900</v>
      </c>
      <c r="D144" s="31" t="s">
        <v>1901</v>
      </c>
      <c r="E144" s="32">
        <v>50</v>
      </c>
      <c r="F144" s="30">
        <v>1192</v>
      </c>
      <c r="G144" s="30">
        <v>615</v>
      </c>
      <c r="H144" s="30">
        <v>998</v>
      </c>
      <c r="I144" s="30">
        <v>1483</v>
      </c>
      <c r="J144" s="30">
        <v>620</v>
      </c>
      <c r="K144" s="30">
        <v>797</v>
      </c>
      <c r="L144" s="30">
        <v>716</v>
      </c>
      <c r="M144" s="30">
        <v>890</v>
      </c>
      <c r="N144" s="30">
        <v>978</v>
      </c>
      <c r="O144" s="30">
        <v>975</v>
      </c>
      <c r="P144" s="30">
        <v>954</v>
      </c>
      <c r="Q144" s="30">
        <v>859</v>
      </c>
      <c r="R144" s="30">
        <v>11077</v>
      </c>
      <c r="S144" s="40">
        <v>11630.85</v>
      </c>
      <c r="T144" s="30">
        <v>702</v>
      </c>
      <c r="U144" s="30">
        <v>760</v>
      </c>
      <c r="V144" s="30">
        <v>488</v>
      </c>
      <c r="W144" s="30">
        <v>677</v>
      </c>
      <c r="X144" s="30">
        <v>1055</v>
      </c>
      <c r="Y144" s="30">
        <v>1353</v>
      </c>
      <c r="Z144" s="30">
        <v>885</v>
      </c>
      <c r="AA144" s="30">
        <v>1276</v>
      </c>
      <c r="AB144" s="30">
        <v>1404</v>
      </c>
      <c r="AC144" s="30">
        <v>1134</v>
      </c>
      <c r="AD144" s="30">
        <v>1263</v>
      </c>
      <c r="AE144" s="30">
        <v>1229</v>
      </c>
      <c r="AF144" s="30">
        <v>12226</v>
      </c>
      <c r="AG144" s="40">
        <v>12837.3</v>
      </c>
      <c r="AH144" s="30">
        <v>1150</v>
      </c>
      <c r="AI144" s="30">
        <v>1148</v>
      </c>
      <c r="AJ144" s="30">
        <v>898</v>
      </c>
      <c r="AK144" s="30">
        <v>1823</v>
      </c>
      <c r="AL144" s="30">
        <v>1383</v>
      </c>
      <c r="AM144" s="30">
        <v>1969</v>
      </c>
      <c r="AN144" s="30">
        <v>2353</v>
      </c>
      <c r="AO144" s="30">
        <v>2181</v>
      </c>
      <c r="AP144" s="30">
        <v>2275</v>
      </c>
      <c r="AQ144" s="30">
        <v>2092</v>
      </c>
      <c r="AR144" s="30">
        <v>1899</v>
      </c>
      <c r="AS144" s="30">
        <v>1998</v>
      </c>
      <c r="AT144" s="33" t="s">
        <v>1849</v>
      </c>
      <c r="AU144" s="33"/>
      <c r="AV144" s="31" t="s">
        <v>1900</v>
      </c>
      <c r="AW144" s="33" t="s">
        <v>1902</v>
      </c>
      <c r="AX144" s="33" t="s">
        <v>23</v>
      </c>
    </row>
    <row r="145" ht="24.95" customHeight="1" spans="1:50">
      <c r="A145" s="30" t="s">
        <v>1847</v>
      </c>
      <c r="B145" s="30">
        <v>57000912</v>
      </c>
      <c r="C145" s="31" t="s">
        <v>1903</v>
      </c>
      <c r="D145" s="31" t="s">
        <v>1904</v>
      </c>
      <c r="E145" s="32">
        <v>50</v>
      </c>
      <c r="F145" s="30">
        <v>3583</v>
      </c>
      <c r="G145" s="30">
        <v>3006</v>
      </c>
      <c r="H145" s="30">
        <v>3408</v>
      </c>
      <c r="I145" s="30">
        <v>3059</v>
      </c>
      <c r="J145" s="30">
        <v>3210</v>
      </c>
      <c r="K145" s="30">
        <v>3420</v>
      </c>
      <c r="L145" s="30">
        <v>3303</v>
      </c>
      <c r="M145" s="30">
        <v>3377</v>
      </c>
      <c r="N145" s="30">
        <v>3233</v>
      </c>
      <c r="O145" s="30">
        <v>3380</v>
      </c>
      <c r="P145" s="30">
        <v>3357</v>
      </c>
      <c r="Q145" s="30">
        <v>3781</v>
      </c>
      <c r="R145" s="30">
        <v>40117</v>
      </c>
      <c r="S145" s="40">
        <v>42122.85</v>
      </c>
      <c r="T145" s="30">
        <v>3713</v>
      </c>
      <c r="U145" s="30">
        <v>3932</v>
      </c>
      <c r="V145" s="30">
        <v>2863</v>
      </c>
      <c r="W145" s="30">
        <v>3909</v>
      </c>
      <c r="X145" s="30">
        <v>4136</v>
      </c>
      <c r="Y145" s="30">
        <v>3957</v>
      </c>
      <c r="Z145" s="30">
        <v>2859</v>
      </c>
      <c r="AA145" s="30">
        <v>3066</v>
      </c>
      <c r="AB145" s="30">
        <v>2587</v>
      </c>
      <c r="AC145" s="30">
        <v>2528</v>
      </c>
      <c r="AD145" s="30">
        <v>2633</v>
      </c>
      <c r="AE145" s="30">
        <v>2721</v>
      </c>
      <c r="AF145" s="30">
        <v>38904</v>
      </c>
      <c r="AG145" s="40">
        <v>40849.2</v>
      </c>
      <c r="AH145" s="30">
        <v>2623</v>
      </c>
      <c r="AI145" s="30">
        <v>1878</v>
      </c>
      <c r="AJ145" s="30">
        <v>1210</v>
      </c>
      <c r="AK145" s="30">
        <v>1406</v>
      </c>
      <c r="AL145" s="30">
        <v>1167</v>
      </c>
      <c r="AM145" s="30">
        <v>1296</v>
      </c>
      <c r="AN145" s="30">
        <v>1122</v>
      </c>
      <c r="AO145" s="30">
        <v>924</v>
      </c>
      <c r="AP145" s="30">
        <v>491</v>
      </c>
      <c r="AQ145" s="30">
        <v>480</v>
      </c>
      <c r="AR145" s="30">
        <v>399</v>
      </c>
      <c r="AS145" s="30">
        <v>317</v>
      </c>
      <c r="AT145" s="33" t="s">
        <v>1849</v>
      </c>
      <c r="AU145" s="33"/>
      <c r="AV145" s="31"/>
      <c r="AW145" s="33" t="s">
        <v>1905</v>
      </c>
      <c r="AX145" s="33" t="s">
        <v>23</v>
      </c>
    </row>
    <row r="146" ht="24.95" customHeight="1" spans="1:50">
      <c r="A146" s="30" t="s">
        <v>1847</v>
      </c>
      <c r="B146" s="30">
        <v>57000927</v>
      </c>
      <c r="C146" s="31" t="s">
        <v>1906</v>
      </c>
      <c r="D146" s="31" t="s">
        <v>1907</v>
      </c>
      <c r="E146" s="32">
        <v>50</v>
      </c>
      <c r="F146" s="30">
        <v>1999</v>
      </c>
      <c r="G146" s="30">
        <v>2426</v>
      </c>
      <c r="H146" s="30">
        <v>3279</v>
      </c>
      <c r="I146" s="30">
        <v>3593</v>
      </c>
      <c r="J146" s="30">
        <v>3234</v>
      </c>
      <c r="K146" s="30">
        <v>5064</v>
      </c>
      <c r="L146" s="30">
        <v>5415</v>
      </c>
      <c r="M146" s="30">
        <v>4989</v>
      </c>
      <c r="N146" s="30">
        <v>4606</v>
      </c>
      <c r="O146" s="30">
        <v>3183</v>
      </c>
      <c r="P146" s="30">
        <v>3549</v>
      </c>
      <c r="Q146" s="30">
        <v>4889</v>
      </c>
      <c r="R146" s="30">
        <v>46226</v>
      </c>
      <c r="S146" s="40">
        <v>48537.3</v>
      </c>
      <c r="T146" s="30">
        <v>3487</v>
      </c>
      <c r="U146" s="30">
        <v>4042</v>
      </c>
      <c r="V146" s="30">
        <v>1924</v>
      </c>
      <c r="W146" s="30">
        <v>2293</v>
      </c>
      <c r="X146" s="30">
        <v>3295</v>
      </c>
      <c r="Y146" s="30">
        <v>4838</v>
      </c>
      <c r="Z146" s="30">
        <v>1928</v>
      </c>
      <c r="AA146" s="30">
        <v>1506</v>
      </c>
      <c r="AB146" s="30">
        <v>4108</v>
      </c>
      <c r="AC146" s="30">
        <v>1687</v>
      </c>
      <c r="AD146" s="30">
        <v>1980</v>
      </c>
      <c r="AE146" s="30">
        <v>2439</v>
      </c>
      <c r="AF146" s="30">
        <v>33527</v>
      </c>
      <c r="AG146" s="40">
        <v>35203.35</v>
      </c>
      <c r="AH146" s="30">
        <v>1491</v>
      </c>
      <c r="AI146" s="30">
        <v>3566</v>
      </c>
      <c r="AJ146" s="30">
        <v>1624</v>
      </c>
      <c r="AK146" s="30">
        <v>5744</v>
      </c>
      <c r="AL146" s="30">
        <v>4819</v>
      </c>
      <c r="AM146" s="30">
        <v>6362</v>
      </c>
      <c r="AN146" s="30">
        <v>5730</v>
      </c>
      <c r="AO146" s="30">
        <v>5954</v>
      </c>
      <c r="AP146" s="30">
        <v>5791</v>
      </c>
      <c r="AQ146" s="30">
        <v>6533</v>
      </c>
      <c r="AR146" s="30">
        <v>5981</v>
      </c>
      <c r="AS146" s="30">
        <v>4719</v>
      </c>
      <c r="AT146" s="33" t="s">
        <v>1849</v>
      </c>
      <c r="AU146" s="33"/>
      <c r="AV146" s="31"/>
      <c r="AW146" s="33" t="s">
        <v>1908</v>
      </c>
      <c r="AX146" s="33" t="s">
        <v>23</v>
      </c>
    </row>
    <row r="147" ht="24.95" customHeight="1" spans="1:50">
      <c r="A147" s="30" t="s">
        <v>1847</v>
      </c>
      <c r="B147" s="30">
        <v>57007271</v>
      </c>
      <c r="C147" s="31" t="s">
        <v>1911</v>
      </c>
      <c r="D147" s="31" t="s">
        <v>1912</v>
      </c>
      <c r="E147" s="32">
        <v>100</v>
      </c>
      <c r="F147" s="30">
        <v>2309</v>
      </c>
      <c r="G147" s="30">
        <v>2330</v>
      </c>
      <c r="H147" s="30">
        <v>2051</v>
      </c>
      <c r="I147" s="30">
        <v>2629</v>
      </c>
      <c r="J147" s="30">
        <v>2528</v>
      </c>
      <c r="K147" s="30">
        <v>3970</v>
      </c>
      <c r="L147" s="30">
        <v>3770</v>
      </c>
      <c r="M147" s="30">
        <v>4356</v>
      </c>
      <c r="N147" s="30">
        <v>4541</v>
      </c>
      <c r="O147" s="30">
        <v>4536</v>
      </c>
      <c r="P147" s="30">
        <v>4785</v>
      </c>
      <c r="Q147" s="30">
        <v>4596</v>
      </c>
      <c r="R147" s="30">
        <v>42401</v>
      </c>
      <c r="S147" s="40">
        <v>44521.05</v>
      </c>
      <c r="T147" s="30">
        <v>3862</v>
      </c>
      <c r="U147" s="30">
        <v>4402</v>
      </c>
      <c r="V147" s="30">
        <v>4402</v>
      </c>
      <c r="W147" s="30">
        <v>4273</v>
      </c>
      <c r="X147" s="30">
        <v>4648</v>
      </c>
      <c r="Y147" s="30">
        <v>4738</v>
      </c>
      <c r="Z147" s="30">
        <v>5357</v>
      </c>
      <c r="AA147" s="30">
        <v>5786</v>
      </c>
      <c r="AB147" s="30">
        <v>5242</v>
      </c>
      <c r="AC147" s="30">
        <v>4875</v>
      </c>
      <c r="AD147" s="30">
        <v>5156</v>
      </c>
      <c r="AE147" s="30">
        <v>5109</v>
      </c>
      <c r="AF147" s="30">
        <v>57850</v>
      </c>
      <c r="AG147" s="40">
        <v>60742.5</v>
      </c>
      <c r="AH147" s="30">
        <v>5379</v>
      </c>
      <c r="AI147" s="30">
        <v>4648</v>
      </c>
      <c r="AJ147" s="30">
        <v>5383</v>
      </c>
      <c r="AK147" s="30">
        <v>5513</v>
      </c>
      <c r="AL147" s="30">
        <v>5504</v>
      </c>
      <c r="AM147" s="30">
        <v>5789</v>
      </c>
      <c r="AN147" s="30">
        <v>5769</v>
      </c>
      <c r="AO147" s="30">
        <v>5693</v>
      </c>
      <c r="AP147" s="30">
        <v>5892</v>
      </c>
      <c r="AQ147" s="30">
        <v>5494</v>
      </c>
      <c r="AR147" s="30">
        <v>2727</v>
      </c>
      <c r="AS147" s="30">
        <v>2369</v>
      </c>
      <c r="AT147" s="33" t="s">
        <v>1849</v>
      </c>
      <c r="AU147" s="33"/>
      <c r="AV147" s="31" t="s">
        <v>1913</v>
      </c>
      <c r="AW147" s="33" t="s">
        <v>1914</v>
      </c>
      <c r="AX147" s="33" t="s">
        <v>20</v>
      </c>
    </row>
    <row r="148" ht="24.95" customHeight="1" spans="1:50">
      <c r="A148" s="30" t="s">
        <v>1847</v>
      </c>
      <c r="B148" s="30">
        <v>57008211</v>
      </c>
      <c r="C148" s="31" t="s">
        <v>1919</v>
      </c>
      <c r="D148" s="31" t="s">
        <v>1920</v>
      </c>
      <c r="E148" s="32">
        <v>40</v>
      </c>
      <c r="F148" s="30">
        <v>558</v>
      </c>
      <c r="G148" s="30">
        <v>501</v>
      </c>
      <c r="H148" s="30">
        <v>577</v>
      </c>
      <c r="I148" s="30">
        <v>627</v>
      </c>
      <c r="J148" s="30">
        <v>853</v>
      </c>
      <c r="K148" s="30">
        <v>916</v>
      </c>
      <c r="L148" s="30">
        <v>993</v>
      </c>
      <c r="M148" s="30">
        <v>875</v>
      </c>
      <c r="N148" s="30">
        <v>821</v>
      </c>
      <c r="O148" s="30">
        <v>1151</v>
      </c>
      <c r="P148" s="30">
        <v>1045</v>
      </c>
      <c r="Q148" s="30">
        <v>984</v>
      </c>
      <c r="R148" s="30">
        <v>9901</v>
      </c>
      <c r="S148" s="40">
        <v>10396.05</v>
      </c>
      <c r="T148" s="30">
        <v>656</v>
      </c>
      <c r="U148" s="30">
        <v>929</v>
      </c>
      <c r="V148" s="30">
        <v>784</v>
      </c>
      <c r="W148" s="30">
        <v>928</v>
      </c>
      <c r="X148" s="30">
        <v>921</v>
      </c>
      <c r="Y148" s="30">
        <v>1044</v>
      </c>
      <c r="Z148" s="30">
        <v>1332</v>
      </c>
      <c r="AA148" s="30">
        <v>1569</v>
      </c>
      <c r="AB148" s="30">
        <v>1822</v>
      </c>
      <c r="AC148" s="30">
        <v>1347</v>
      </c>
      <c r="AD148" s="30">
        <v>1223</v>
      </c>
      <c r="AE148" s="30">
        <v>1304</v>
      </c>
      <c r="AF148" s="30">
        <v>13859</v>
      </c>
      <c r="AG148" s="40">
        <v>14551.95</v>
      </c>
      <c r="AH148" s="30">
        <v>1206</v>
      </c>
      <c r="AI148" s="30">
        <v>1117</v>
      </c>
      <c r="AJ148" s="30">
        <v>725</v>
      </c>
      <c r="AK148" s="30">
        <v>1015</v>
      </c>
      <c r="AL148" s="30">
        <v>1127</v>
      </c>
      <c r="AM148" s="30">
        <v>1020</v>
      </c>
      <c r="AN148" s="30">
        <v>1080</v>
      </c>
      <c r="AO148" s="30">
        <v>1042</v>
      </c>
      <c r="AP148" s="30">
        <v>1148</v>
      </c>
      <c r="AQ148" s="30">
        <v>1222</v>
      </c>
      <c r="AR148" s="30">
        <v>1032</v>
      </c>
      <c r="AS148" s="30">
        <v>984</v>
      </c>
      <c r="AT148" s="33" t="s">
        <v>1849</v>
      </c>
      <c r="AU148" s="33"/>
      <c r="AV148" s="31" t="s">
        <v>1921</v>
      </c>
      <c r="AW148" s="33" t="s">
        <v>1922</v>
      </c>
      <c r="AX148" s="33" t="s">
        <v>23</v>
      </c>
    </row>
    <row r="149" ht="24.95" customHeight="1" spans="1:50">
      <c r="A149" s="30" t="s">
        <v>1847</v>
      </c>
      <c r="B149" s="30">
        <v>57016233</v>
      </c>
      <c r="C149" s="31" t="s">
        <v>1944</v>
      </c>
      <c r="D149" s="31" t="s">
        <v>1945</v>
      </c>
      <c r="E149" s="32">
        <v>50</v>
      </c>
      <c r="F149" s="30">
        <v>5428</v>
      </c>
      <c r="G149" s="30">
        <v>1991</v>
      </c>
      <c r="H149" s="30">
        <v>1677</v>
      </c>
      <c r="I149" s="30">
        <v>2201</v>
      </c>
      <c r="J149" s="30">
        <v>2096</v>
      </c>
      <c r="K149" s="30">
        <v>2354</v>
      </c>
      <c r="L149" s="30">
        <v>2073</v>
      </c>
      <c r="M149" s="30">
        <v>2791</v>
      </c>
      <c r="N149" s="30">
        <v>2988</v>
      </c>
      <c r="O149" s="30">
        <v>2661</v>
      </c>
      <c r="P149" s="30">
        <v>2430</v>
      </c>
      <c r="Q149" s="30">
        <v>2063</v>
      </c>
      <c r="R149" s="30">
        <v>30753</v>
      </c>
      <c r="S149" s="40">
        <v>32290.65</v>
      </c>
      <c r="T149" s="30">
        <v>1837</v>
      </c>
      <c r="U149" s="30">
        <v>1685</v>
      </c>
      <c r="V149" s="30">
        <v>705</v>
      </c>
      <c r="W149" s="30">
        <v>2106</v>
      </c>
      <c r="X149" s="30">
        <v>2017</v>
      </c>
      <c r="Y149" s="30">
        <v>3090</v>
      </c>
      <c r="Z149" s="30">
        <v>2353</v>
      </c>
      <c r="AA149" s="30">
        <v>2906</v>
      </c>
      <c r="AB149" s="30">
        <v>2706</v>
      </c>
      <c r="AC149" s="30">
        <v>2629</v>
      </c>
      <c r="AD149" s="30">
        <v>2347</v>
      </c>
      <c r="AE149" s="30">
        <v>2159</v>
      </c>
      <c r="AF149" s="30">
        <v>26540</v>
      </c>
      <c r="AG149" s="40">
        <v>27867</v>
      </c>
      <c r="AH149" s="30">
        <v>2203</v>
      </c>
      <c r="AI149" s="30">
        <v>1369</v>
      </c>
      <c r="AJ149" s="30">
        <v>1141</v>
      </c>
      <c r="AK149" s="30">
        <v>2070</v>
      </c>
      <c r="AL149" s="30">
        <v>1903</v>
      </c>
      <c r="AM149" s="30">
        <v>2279</v>
      </c>
      <c r="AN149" s="30">
        <v>2581</v>
      </c>
      <c r="AO149" s="30">
        <v>2595</v>
      </c>
      <c r="AP149" s="30">
        <v>2511</v>
      </c>
      <c r="AQ149" s="30">
        <v>2261</v>
      </c>
      <c r="AR149" s="30">
        <v>2372</v>
      </c>
      <c r="AS149" s="30">
        <v>2649</v>
      </c>
      <c r="AT149" s="33" t="s">
        <v>1849</v>
      </c>
      <c r="AU149" s="33"/>
      <c r="AV149" s="31"/>
      <c r="AW149" s="33" t="s">
        <v>1946</v>
      </c>
      <c r="AX149" s="33" t="s">
        <v>23</v>
      </c>
    </row>
    <row r="150" ht="24.95" customHeight="1" spans="1:50">
      <c r="A150" s="30" t="s">
        <v>1847</v>
      </c>
      <c r="B150" s="30">
        <v>57016237</v>
      </c>
      <c r="C150" s="31" t="s">
        <v>1947</v>
      </c>
      <c r="D150" s="31" t="s">
        <v>1948</v>
      </c>
      <c r="E150" s="32">
        <v>50</v>
      </c>
      <c r="F150" s="30">
        <v>306</v>
      </c>
      <c r="G150" s="30">
        <v>258</v>
      </c>
      <c r="H150" s="30">
        <v>450</v>
      </c>
      <c r="I150" s="30">
        <v>491</v>
      </c>
      <c r="J150" s="30">
        <v>530</v>
      </c>
      <c r="K150" s="30">
        <v>873</v>
      </c>
      <c r="L150" s="30">
        <v>431</v>
      </c>
      <c r="M150" s="30">
        <v>645</v>
      </c>
      <c r="N150" s="30">
        <v>780</v>
      </c>
      <c r="O150" s="30">
        <v>1690</v>
      </c>
      <c r="P150" s="30">
        <v>1740</v>
      </c>
      <c r="Q150" s="30">
        <v>2607</v>
      </c>
      <c r="R150" s="30">
        <v>10801</v>
      </c>
      <c r="S150" s="40">
        <v>11341.05</v>
      </c>
      <c r="T150" s="30">
        <v>3204</v>
      </c>
      <c r="U150" s="30">
        <v>3596</v>
      </c>
      <c r="V150" s="30">
        <v>2724</v>
      </c>
      <c r="W150" s="30">
        <v>2772</v>
      </c>
      <c r="X150" s="30">
        <v>3417</v>
      </c>
      <c r="Y150" s="30">
        <v>1970</v>
      </c>
      <c r="Z150" s="30">
        <v>1500</v>
      </c>
      <c r="AA150" s="30">
        <v>2108</v>
      </c>
      <c r="AB150" s="30">
        <v>2487</v>
      </c>
      <c r="AC150" s="30">
        <v>2802</v>
      </c>
      <c r="AD150" s="30">
        <v>2566</v>
      </c>
      <c r="AE150" s="30">
        <v>2118</v>
      </c>
      <c r="AF150" s="30">
        <v>31264</v>
      </c>
      <c r="AG150" s="40">
        <v>32827.2</v>
      </c>
      <c r="AH150" s="30">
        <v>1994</v>
      </c>
      <c r="AI150" s="30">
        <v>1304</v>
      </c>
      <c r="AJ150" s="30">
        <v>1563</v>
      </c>
      <c r="AK150" s="30">
        <v>2243</v>
      </c>
      <c r="AL150" s="30">
        <v>2299</v>
      </c>
      <c r="AM150" s="30">
        <v>2386</v>
      </c>
      <c r="AN150" s="30">
        <v>2609</v>
      </c>
      <c r="AO150" s="30">
        <v>2609</v>
      </c>
      <c r="AP150" s="30">
        <v>2670</v>
      </c>
      <c r="AQ150" s="30">
        <v>2835</v>
      </c>
      <c r="AR150" s="30">
        <v>2803</v>
      </c>
      <c r="AS150" s="30">
        <v>2862</v>
      </c>
      <c r="AT150" s="33" t="s">
        <v>1849</v>
      </c>
      <c r="AU150" s="33"/>
      <c r="AV150" s="31"/>
      <c r="AW150" s="33" t="s">
        <v>1949</v>
      </c>
      <c r="AX150" s="33" t="s">
        <v>253</v>
      </c>
    </row>
    <row r="151" ht="24.95" customHeight="1" spans="1:50">
      <c r="A151" s="30" t="s">
        <v>1847</v>
      </c>
      <c r="B151" s="30">
        <v>57016239</v>
      </c>
      <c r="C151" s="31" t="s">
        <v>1950</v>
      </c>
      <c r="D151" s="31" t="s">
        <v>1951</v>
      </c>
      <c r="E151" s="32">
        <v>80</v>
      </c>
      <c r="F151" s="30">
        <v>3785</v>
      </c>
      <c r="G151" s="30">
        <v>2162</v>
      </c>
      <c r="H151" s="30">
        <v>2063</v>
      </c>
      <c r="I151" s="30">
        <v>2765</v>
      </c>
      <c r="J151" s="30">
        <v>3194</v>
      </c>
      <c r="K151" s="30">
        <v>2983</v>
      </c>
      <c r="L151" s="30">
        <v>3027</v>
      </c>
      <c r="M151" s="30">
        <v>3562</v>
      </c>
      <c r="N151" s="30">
        <v>4041</v>
      </c>
      <c r="O151" s="30">
        <v>3840</v>
      </c>
      <c r="P151" s="30">
        <v>3201</v>
      </c>
      <c r="Q151" s="30">
        <v>3716</v>
      </c>
      <c r="R151" s="30">
        <v>38339</v>
      </c>
      <c r="S151" s="40">
        <v>40255.95</v>
      </c>
      <c r="T151" s="30">
        <v>3537</v>
      </c>
      <c r="U151" s="30">
        <v>3956</v>
      </c>
      <c r="V151" s="30">
        <v>1508</v>
      </c>
      <c r="W151" s="30">
        <v>4990</v>
      </c>
      <c r="X151" s="30">
        <v>5655</v>
      </c>
      <c r="Y151" s="30">
        <v>4732</v>
      </c>
      <c r="Z151" s="30">
        <v>3937</v>
      </c>
      <c r="AA151" s="30">
        <v>5734</v>
      </c>
      <c r="AB151" s="30">
        <v>5281</v>
      </c>
      <c r="AC151" s="30">
        <v>4707</v>
      </c>
      <c r="AD151" s="30">
        <v>4724</v>
      </c>
      <c r="AE151" s="30">
        <v>4501</v>
      </c>
      <c r="AF151" s="30">
        <v>53262</v>
      </c>
      <c r="AG151" s="40">
        <v>55925.1</v>
      </c>
      <c r="AH151" s="30">
        <v>4631</v>
      </c>
      <c r="AI151" s="30">
        <v>3765</v>
      </c>
      <c r="AJ151" s="30">
        <v>2216</v>
      </c>
      <c r="AK151" s="30">
        <v>5125</v>
      </c>
      <c r="AL151" s="30">
        <v>4673</v>
      </c>
      <c r="AM151" s="30">
        <v>4726</v>
      </c>
      <c r="AN151" s="30">
        <v>4856</v>
      </c>
      <c r="AO151" s="30">
        <v>4688</v>
      </c>
      <c r="AP151" s="30">
        <v>4554</v>
      </c>
      <c r="AQ151" s="30">
        <v>4744</v>
      </c>
      <c r="AR151" s="30">
        <v>4692</v>
      </c>
      <c r="AS151" s="30">
        <v>4745</v>
      </c>
      <c r="AT151" s="33" t="s">
        <v>1849</v>
      </c>
      <c r="AU151" s="33"/>
      <c r="AV151" s="31"/>
      <c r="AW151" s="33" t="s">
        <v>1952</v>
      </c>
      <c r="AX151" s="33" t="s">
        <v>253</v>
      </c>
    </row>
    <row r="152" ht="24.95" customHeight="1" spans="1:50">
      <c r="A152" s="30" t="s">
        <v>1847</v>
      </c>
      <c r="B152" s="30">
        <v>57016231</v>
      </c>
      <c r="C152" s="31" t="s">
        <v>1953</v>
      </c>
      <c r="D152" s="31" t="s">
        <v>1954</v>
      </c>
      <c r="E152" s="32">
        <v>50</v>
      </c>
      <c r="F152" s="30">
        <v>3313</v>
      </c>
      <c r="G152" s="30">
        <v>1935</v>
      </c>
      <c r="H152" s="30">
        <v>2687</v>
      </c>
      <c r="I152" s="30">
        <v>3634</v>
      </c>
      <c r="J152" s="30">
        <v>3557</v>
      </c>
      <c r="K152" s="30">
        <v>3922</v>
      </c>
      <c r="L152" s="30">
        <v>3353</v>
      </c>
      <c r="M152" s="30">
        <v>3677</v>
      </c>
      <c r="N152" s="30">
        <v>3371</v>
      </c>
      <c r="O152" s="30">
        <v>2911</v>
      </c>
      <c r="P152" s="30">
        <v>2258</v>
      </c>
      <c r="Q152" s="30">
        <v>2410</v>
      </c>
      <c r="R152" s="30">
        <v>37028</v>
      </c>
      <c r="S152" s="40">
        <v>38879.4</v>
      </c>
      <c r="T152" s="30">
        <v>2596</v>
      </c>
      <c r="U152" s="30">
        <v>2262</v>
      </c>
      <c r="V152" s="30">
        <v>1365</v>
      </c>
      <c r="W152" s="30">
        <v>4791</v>
      </c>
      <c r="X152" s="30">
        <v>5090</v>
      </c>
      <c r="Y152" s="30">
        <v>4554</v>
      </c>
      <c r="Z152" s="30">
        <v>3693</v>
      </c>
      <c r="AA152" s="30">
        <v>4974</v>
      </c>
      <c r="AB152" s="30">
        <v>4833</v>
      </c>
      <c r="AC152" s="30">
        <v>4590</v>
      </c>
      <c r="AD152" s="30">
        <v>4120</v>
      </c>
      <c r="AE152" s="30">
        <v>4432</v>
      </c>
      <c r="AF152" s="30">
        <v>47300</v>
      </c>
      <c r="AG152" s="40">
        <v>49665</v>
      </c>
      <c r="AH152" s="30">
        <v>4381</v>
      </c>
      <c r="AI152" s="30">
        <v>3438</v>
      </c>
      <c r="AJ152" s="30">
        <v>2390</v>
      </c>
      <c r="AK152" s="30">
        <v>4459</v>
      </c>
      <c r="AL152" s="30">
        <v>4348</v>
      </c>
      <c r="AM152" s="30">
        <v>4243</v>
      </c>
      <c r="AN152" s="30">
        <v>4276</v>
      </c>
      <c r="AO152" s="30">
        <v>4405</v>
      </c>
      <c r="AP152" s="30">
        <v>3604</v>
      </c>
      <c r="AQ152" s="30">
        <v>3561</v>
      </c>
      <c r="AR152" s="30">
        <v>3452</v>
      </c>
      <c r="AS152" s="30">
        <v>3552</v>
      </c>
      <c r="AT152" s="33" t="s">
        <v>1849</v>
      </c>
      <c r="AU152" s="33"/>
      <c r="AV152" s="31"/>
      <c r="AW152" s="33" t="s">
        <v>1955</v>
      </c>
      <c r="AX152" s="33" t="s">
        <v>23</v>
      </c>
    </row>
    <row r="153" ht="24.95" customHeight="1" spans="1:50">
      <c r="A153" s="30" t="s">
        <v>1847</v>
      </c>
      <c r="B153" s="30">
        <v>57017585</v>
      </c>
      <c r="C153" s="31" t="s">
        <v>1956</v>
      </c>
      <c r="D153" s="31" t="s">
        <v>1957</v>
      </c>
      <c r="E153" s="32">
        <v>50</v>
      </c>
      <c r="F153" s="30">
        <v>1098</v>
      </c>
      <c r="G153" s="30">
        <v>1703</v>
      </c>
      <c r="H153" s="30">
        <v>1638</v>
      </c>
      <c r="I153" s="30">
        <v>2156</v>
      </c>
      <c r="J153" s="30">
        <v>2178</v>
      </c>
      <c r="K153" s="30">
        <v>2146</v>
      </c>
      <c r="L153" s="30">
        <v>1994</v>
      </c>
      <c r="M153" s="30">
        <v>1904</v>
      </c>
      <c r="N153" s="30">
        <v>1845</v>
      </c>
      <c r="O153" s="30">
        <v>2030</v>
      </c>
      <c r="P153" s="30">
        <v>2320</v>
      </c>
      <c r="Q153" s="30">
        <v>2481</v>
      </c>
      <c r="R153" s="30">
        <v>23493</v>
      </c>
      <c r="S153" s="40">
        <v>24667.65</v>
      </c>
      <c r="T153" s="30">
        <v>2438</v>
      </c>
      <c r="U153" s="30">
        <v>2806</v>
      </c>
      <c r="V153" s="30">
        <v>2304</v>
      </c>
      <c r="W153" s="30">
        <v>2402</v>
      </c>
      <c r="X153" s="30">
        <v>2680</v>
      </c>
      <c r="Y153" s="30">
        <v>2799</v>
      </c>
      <c r="Z153" s="30">
        <v>2674</v>
      </c>
      <c r="AA153" s="30">
        <v>3023</v>
      </c>
      <c r="AB153" s="30">
        <v>3085</v>
      </c>
      <c r="AC153" s="30">
        <v>2457</v>
      </c>
      <c r="AD153" s="30">
        <v>2769</v>
      </c>
      <c r="AE153" s="30">
        <v>3126</v>
      </c>
      <c r="AF153" s="30">
        <v>32563</v>
      </c>
      <c r="AG153" s="40">
        <v>34191.15</v>
      </c>
      <c r="AH153" s="30">
        <v>2751</v>
      </c>
      <c r="AI153" s="30">
        <v>1924</v>
      </c>
      <c r="AJ153" s="30">
        <v>1585</v>
      </c>
      <c r="AK153" s="30">
        <v>1462</v>
      </c>
      <c r="AL153" s="30">
        <v>1511</v>
      </c>
      <c r="AM153" s="30">
        <v>1757</v>
      </c>
      <c r="AN153" s="30">
        <v>1712</v>
      </c>
      <c r="AO153" s="30">
        <v>1672</v>
      </c>
      <c r="AP153" s="30">
        <v>1876</v>
      </c>
      <c r="AQ153" s="30">
        <v>1656</v>
      </c>
      <c r="AR153" s="30">
        <v>1656</v>
      </c>
      <c r="AS153" s="30">
        <v>1656</v>
      </c>
      <c r="AT153" s="33" t="s">
        <v>1849</v>
      </c>
      <c r="AU153" s="33"/>
      <c r="AV153" s="31"/>
      <c r="AW153" s="33" t="s">
        <v>1958</v>
      </c>
      <c r="AX153" s="33" t="s">
        <v>23</v>
      </c>
    </row>
    <row r="154" ht="24.95" customHeight="1" spans="1:50">
      <c r="A154" s="30" t="s">
        <v>1847</v>
      </c>
      <c r="B154" s="30">
        <v>57000872</v>
      </c>
      <c r="C154" s="31" t="s">
        <v>1968</v>
      </c>
      <c r="D154" s="31" t="s">
        <v>1969</v>
      </c>
      <c r="E154" s="32">
        <v>80</v>
      </c>
      <c r="F154" s="30">
        <v>0</v>
      </c>
      <c r="G154" s="30">
        <v>19924</v>
      </c>
      <c r="H154" s="30">
        <v>8599</v>
      </c>
      <c r="I154" s="30">
        <v>8100</v>
      </c>
      <c r="J154" s="30">
        <v>9094</v>
      </c>
      <c r="K154" s="30">
        <v>11333</v>
      </c>
      <c r="L154" s="30">
        <v>10979</v>
      </c>
      <c r="M154" s="30">
        <v>12323</v>
      </c>
      <c r="N154" s="30">
        <v>13286</v>
      </c>
      <c r="O154" s="30">
        <v>14831</v>
      </c>
      <c r="P154" s="30">
        <v>15998</v>
      </c>
      <c r="Q154" s="30">
        <v>20753</v>
      </c>
      <c r="R154" s="30">
        <v>145220</v>
      </c>
      <c r="S154" s="40">
        <v>152481</v>
      </c>
      <c r="T154" s="30">
        <v>12828</v>
      </c>
      <c r="U154" s="30">
        <v>15030</v>
      </c>
      <c r="V154" s="30">
        <v>10789</v>
      </c>
      <c r="W154" s="30">
        <v>13277</v>
      </c>
      <c r="X154" s="30">
        <v>15514</v>
      </c>
      <c r="Y154" s="30">
        <v>12523</v>
      </c>
      <c r="Z154" s="30">
        <v>10936</v>
      </c>
      <c r="AA154" s="30">
        <v>12286</v>
      </c>
      <c r="AB154" s="30">
        <v>13929</v>
      </c>
      <c r="AC154" s="30">
        <v>15803</v>
      </c>
      <c r="AD154" s="30">
        <v>15733</v>
      </c>
      <c r="AE154" s="30">
        <v>17874</v>
      </c>
      <c r="AF154" s="30">
        <v>166522</v>
      </c>
      <c r="AG154" s="40">
        <v>174848.1</v>
      </c>
      <c r="AH154" s="30">
        <v>19667</v>
      </c>
      <c r="AI154" s="30">
        <v>17080</v>
      </c>
      <c r="AJ154" s="30">
        <v>16051</v>
      </c>
      <c r="AK154" s="30">
        <v>19426</v>
      </c>
      <c r="AL154" s="30">
        <v>16543</v>
      </c>
      <c r="AM154" s="30">
        <v>16356</v>
      </c>
      <c r="AN154" s="30">
        <v>16561</v>
      </c>
      <c r="AO154" s="30">
        <v>18893</v>
      </c>
      <c r="AP154" s="30">
        <v>17960</v>
      </c>
      <c r="AQ154" s="30">
        <v>17960</v>
      </c>
      <c r="AR154" s="30">
        <v>17940</v>
      </c>
      <c r="AS154" s="30">
        <v>19702</v>
      </c>
      <c r="AT154" s="33" t="s">
        <v>1849</v>
      </c>
      <c r="AU154" s="33"/>
      <c r="AV154" s="31" t="s">
        <v>1968</v>
      </c>
      <c r="AW154" s="33" t="s">
        <v>1970</v>
      </c>
      <c r="AX154" s="33" t="s">
        <v>23</v>
      </c>
    </row>
    <row r="155" ht="24.95" customHeight="1" spans="1:50">
      <c r="A155" s="30" t="s">
        <v>1847</v>
      </c>
      <c r="B155" s="30">
        <v>57012179</v>
      </c>
      <c r="C155" s="31" t="s">
        <v>1971</v>
      </c>
      <c r="D155" s="31" t="s">
        <v>1972</v>
      </c>
      <c r="E155" s="32">
        <v>100</v>
      </c>
      <c r="F155" s="30">
        <v>856</v>
      </c>
      <c r="G155" s="30">
        <v>412</v>
      </c>
      <c r="H155" s="30">
        <v>584</v>
      </c>
      <c r="I155" s="30">
        <v>254</v>
      </c>
      <c r="J155" s="30">
        <v>844</v>
      </c>
      <c r="K155" s="30">
        <v>491</v>
      </c>
      <c r="L155" s="30">
        <v>365</v>
      </c>
      <c r="M155" s="30">
        <v>387</v>
      </c>
      <c r="N155" s="30">
        <v>426</v>
      </c>
      <c r="O155" s="30">
        <v>377</v>
      </c>
      <c r="P155" s="30">
        <v>460</v>
      </c>
      <c r="Q155" s="30">
        <v>768</v>
      </c>
      <c r="R155" s="30">
        <v>6224</v>
      </c>
      <c r="S155" s="40">
        <v>6535.2</v>
      </c>
      <c r="T155" s="30">
        <v>2024</v>
      </c>
      <c r="U155" s="30">
        <v>5431</v>
      </c>
      <c r="V155" s="30">
        <v>3467</v>
      </c>
      <c r="W155" s="30">
        <v>4</v>
      </c>
      <c r="X155" s="30">
        <v>0</v>
      </c>
      <c r="Y155" s="30">
        <v>0</v>
      </c>
      <c r="Z155" s="30">
        <v>0</v>
      </c>
      <c r="AA155" s="30">
        <v>0</v>
      </c>
      <c r="AB155" s="30">
        <v>0</v>
      </c>
      <c r="AC155" s="30">
        <v>0</v>
      </c>
      <c r="AD155" s="30">
        <v>0</v>
      </c>
      <c r="AE155" s="30">
        <v>0</v>
      </c>
      <c r="AF155" s="30">
        <v>10926</v>
      </c>
      <c r="AG155" s="40">
        <v>11472.3</v>
      </c>
      <c r="AH155" s="30">
        <v>0</v>
      </c>
      <c r="AI155" s="30">
        <v>0</v>
      </c>
      <c r="AJ155" s="30">
        <v>0</v>
      </c>
      <c r="AK155" s="30">
        <v>0</v>
      </c>
      <c r="AL155" s="30">
        <v>0</v>
      </c>
      <c r="AM155" s="30">
        <v>0</v>
      </c>
      <c r="AN155" s="30">
        <v>0</v>
      </c>
      <c r="AO155" s="30">
        <v>0</v>
      </c>
      <c r="AP155" s="30">
        <v>0</v>
      </c>
      <c r="AQ155" s="30">
        <v>0</v>
      </c>
      <c r="AR155" s="30">
        <v>0</v>
      </c>
      <c r="AS155" s="30">
        <v>0</v>
      </c>
      <c r="AT155" s="33" t="s">
        <v>1849</v>
      </c>
      <c r="AU155" s="33"/>
      <c r="AV155" s="31"/>
      <c r="AW155" s="33" t="s">
        <v>1973</v>
      </c>
      <c r="AX155" s="33" t="s">
        <v>23</v>
      </c>
    </row>
    <row r="156" ht="24.95" customHeight="1" spans="1:50">
      <c r="A156" s="30" t="s">
        <v>1847</v>
      </c>
      <c r="B156" s="30">
        <v>57007209</v>
      </c>
      <c r="C156" s="31" t="s">
        <v>1978</v>
      </c>
      <c r="D156" s="31" t="s">
        <v>1979</v>
      </c>
      <c r="E156" s="32">
        <v>25</v>
      </c>
      <c r="F156" s="30">
        <v>751</v>
      </c>
      <c r="G156" s="30">
        <v>526</v>
      </c>
      <c r="H156" s="30">
        <v>697</v>
      </c>
      <c r="I156" s="30">
        <v>708</v>
      </c>
      <c r="J156" s="30">
        <v>789</v>
      </c>
      <c r="K156" s="30">
        <v>896</v>
      </c>
      <c r="L156" s="30">
        <v>903</v>
      </c>
      <c r="M156" s="30">
        <v>1001</v>
      </c>
      <c r="N156" s="30">
        <v>982</v>
      </c>
      <c r="O156" s="30">
        <v>1022</v>
      </c>
      <c r="P156" s="30">
        <v>900</v>
      </c>
      <c r="Q156" s="30">
        <v>986</v>
      </c>
      <c r="R156" s="30">
        <v>10161</v>
      </c>
      <c r="S156" s="40">
        <v>10669.05</v>
      </c>
      <c r="T156" s="30">
        <v>754</v>
      </c>
      <c r="U156" s="30">
        <v>791</v>
      </c>
      <c r="V156" s="30">
        <v>476</v>
      </c>
      <c r="W156" s="30">
        <v>571</v>
      </c>
      <c r="X156" s="30">
        <v>554</v>
      </c>
      <c r="Y156" s="30">
        <v>678</v>
      </c>
      <c r="Z156" s="30">
        <v>607</v>
      </c>
      <c r="AA156" s="30">
        <v>634</v>
      </c>
      <c r="AB156" s="30">
        <v>555</v>
      </c>
      <c r="AC156" s="30">
        <v>526</v>
      </c>
      <c r="AD156" s="30">
        <v>410</v>
      </c>
      <c r="AE156" s="30">
        <v>446</v>
      </c>
      <c r="AF156" s="30">
        <v>7002</v>
      </c>
      <c r="AG156" s="40">
        <v>7352.1</v>
      </c>
      <c r="AH156" s="30">
        <v>407</v>
      </c>
      <c r="AI156" s="30">
        <v>410</v>
      </c>
      <c r="AJ156" s="30">
        <v>284</v>
      </c>
      <c r="AK156" s="30">
        <v>490</v>
      </c>
      <c r="AL156" s="30">
        <v>425</v>
      </c>
      <c r="AM156" s="30">
        <v>502</v>
      </c>
      <c r="AN156" s="30">
        <v>480</v>
      </c>
      <c r="AO156" s="30">
        <v>507</v>
      </c>
      <c r="AP156" s="30">
        <v>592</v>
      </c>
      <c r="AQ156" s="30">
        <v>523</v>
      </c>
      <c r="AR156" s="30">
        <v>490</v>
      </c>
      <c r="AS156" s="30">
        <v>473</v>
      </c>
      <c r="AT156" s="33" t="s">
        <v>1849</v>
      </c>
      <c r="AU156" s="33"/>
      <c r="AV156" s="31" t="s">
        <v>1980</v>
      </c>
      <c r="AW156" s="33" t="s">
        <v>1981</v>
      </c>
      <c r="AX156" s="33" t="s">
        <v>23</v>
      </c>
    </row>
    <row r="157" ht="24.95" customHeight="1" spans="1:50">
      <c r="A157" s="30" t="s">
        <v>1847</v>
      </c>
      <c r="B157" s="30">
        <v>57019926</v>
      </c>
      <c r="C157" s="31" t="s">
        <v>1982</v>
      </c>
      <c r="D157" s="31" t="s">
        <v>1983</v>
      </c>
      <c r="E157" s="32">
        <v>100</v>
      </c>
      <c r="F157" s="30">
        <v>1476</v>
      </c>
      <c r="G157" s="30">
        <v>686</v>
      </c>
      <c r="H157" s="30">
        <v>1219</v>
      </c>
      <c r="I157" s="30">
        <v>2727</v>
      </c>
      <c r="J157" s="30">
        <v>1339</v>
      </c>
      <c r="K157" s="30">
        <v>2648</v>
      </c>
      <c r="L157" s="30">
        <v>2893</v>
      </c>
      <c r="M157" s="30">
        <v>3902</v>
      </c>
      <c r="N157" s="30">
        <v>3560</v>
      </c>
      <c r="O157" s="30">
        <v>4473</v>
      </c>
      <c r="P157" s="30">
        <v>3145</v>
      </c>
      <c r="Q157" s="30">
        <v>3303</v>
      </c>
      <c r="R157" s="30">
        <v>31371</v>
      </c>
      <c r="S157" s="40">
        <v>32939.55</v>
      </c>
      <c r="T157" s="30">
        <v>568</v>
      </c>
      <c r="U157" s="30">
        <v>2333</v>
      </c>
      <c r="V157" s="30">
        <v>450</v>
      </c>
      <c r="W157" s="30">
        <v>1775</v>
      </c>
      <c r="X157" s="30">
        <v>1733</v>
      </c>
      <c r="Y157" s="30">
        <v>1684</v>
      </c>
      <c r="Z157" s="30">
        <v>1515</v>
      </c>
      <c r="AA157" s="30">
        <v>2957</v>
      </c>
      <c r="AB157" s="30">
        <v>3355</v>
      </c>
      <c r="AC157" s="30">
        <v>3505</v>
      </c>
      <c r="AD157" s="30">
        <v>3823</v>
      </c>
      <c r="AE157" s="30">
        <v>3032</v>
      </c>
      <c r="AF157" s="30">
        <v>26730</v>
      </c>
      <c r="AG157" s="40">
        <v>28066.5</v>
      </c>
      <c r="AH157" s="30">
        <v>1935</v>
      </c>
      <c r="AI157" s="30">
        <v>567</v>
      </c>
      <c r="AJ157" s="30">
        <v>289</v>
      </c>
      <c r="AK157" s="30">
        <v>835</v>
      </c>
      <c r="AL157" s="30">
        <v>1151</v>
      </c>
      <c r="AM157" s="30">
        <v>1017</v>
      </c>
      <c r="AN157" s="30">
        <v>1057</v>
      </c>
      <c r="AO157" s="30">
        <v>1138</v>
      </c>
      <c r="AP157" s="30">
        <v>1806</v>
      </c>
      <c r="AQ157" s="30">
        <v>1949</v>
      </c>
      <c r="AR157" s="30">
        <v>1920</v>
      </c>
      <c r="AS157" s="30">
        <v>1132</v>
      </c>
      <c r="AT157" s="33" t="s">
        <v>1849</v>
      </c>
      <c r="AU157" s="33"/>
      <c r="AV157" s="31" t="s">
        <v>1984</v>
      </c>
      <c r="AW157" s="33" t="s">
        <v>1985</v>
      </c>
      <c r="AX157" s="33" t="s">
        <v>23</v>
      </c>
    </row>
    <row r="158" ht="24.95" customHeight="1" spans="1:50">
      <c r="A158" s="30" t="s">
        <v>1847</v>
      </c>
      <c r="B158" s="30">
        <v>57021074</v>
      </c>
      <c r="C158" s="31" t="s">
        <v>1986</v>
      </c>
      <c r="D158" s="31" t="s">
        <v>1987</v>
      </c>
      <c r="E158" s="32">
        <v>100</v>
      </c>
      <c r="F158" s="30">
        <v>2429</v>
      </c>
      <c r="G158" s="30">
        <v>3070</v>
      </c>
      <c r="H158" s="30">
        <v>2670</v>
      </c>
      <c r="I158" s="30">
        <v>1920</v>
      </c>
      <c r="J158" s="30">
        <v>1591</v>
      </c>
      <c r="K158" s="30">
        <v>2485</v>
      </c>
      <c r="L158" s="30">
        <v>1580</v>
      </c>
      <c r="M158" s="30">
        <v>2868</v>
      </c>
      <c r="N158" s="30">
        <v>2260</v>
      </c>
      <c r="O158" s="30">
        <v>1680</v>
      </c>
      <c r="P158" s="30">
        <v>2481</v>
      </c>
      <c r="Q158" s="30">
        <v>2893</v>
      </c>
      <c r="R158" s="30">
        <v>27927</v>
      </c>
      <c r="S158" s="40">
        <v>29323.35</v>
      </c>
      <c r="T158" s="30">
        <v>3312</v>
      </c>
      <c r="U158" s="30">
        <v>4394</v>
      </c>
      <c r="V158" s="30">
        <v>4686</v>
      </c>
      <c r="W158" s="30">
        <v>2795</v>
      </c>
      <c r="X158" s="30">
        <v>2935</v>
      </c>
      <c r="Y158" s="30">
        <v>3541</v>
      </c>
      <c r="Z158" s="30">
        <v>2971</v>
      </c>
      <c r="AA158" s="30">
        <v>3151</v>
      </c>
      <c r="AB158" s="30">
        <v>2686</v>
      </c>
      <c r="AC158" s="30">
        <v>1770</v>
      </c>
      <c r="AD158" s="30">
        <v>1831</v>
      </c>
      <c r="AE158" s="30">
        <v>1900</v>
      </c>
      <c r="AF158" s="30">
        <v>35972</v>
      </c>
      <c r="AG158" s="40">
        <v>37770.6</v>
      </c>
      <c r="AH158" s="30">
        <v>2170</v>
      </c>
      <c r="AI158" s="30">
        <v>2158</v>
      </c>
      <c r="AJ158" s="30">
        <v>2144</v>
      </c>
      <c r="AK158" s="30">
        <v>1713</v>
      </c>
      <c r="AL158" s="30">
        <v>1467</v>
      </c>
      <c r="AM158" s="30">
        <v>1770</v>
      </c>
      <c r="AN158" s="30">
        <v>2010</v>
      </c>
      <c r="AO158" s="30">
        <v>2759</v>
      </c>
      <c r="AP158" s="30">
        <v>2570</v>
      </c>
      <c r="AQ158" s="30">
        <v>1426</v>
      </c>
      <c r="AR158" s="30">
        <v>1909</v>
      </c>
      <c r="AS158" s="30">
        <v>1994</v>
      </c>
      <c r="AT158" s="33" t="s">
        <v>1849</v>
      </c>
      <c r="AU158" s="33"/>
      <c r="AV158" s="31"/>
      <c r="AW158" s="33" t="s">
        <v>1988</v>
      </c>
      <c r="AX158" s="33" t="s">
        <v>20</v>
      </c>
    </row>
    <row r="159" ht="24.95" customHeight="1" spans="1:50">
      <c r="A159" s="30" t="s">
        <v>1847</v>
      </c>
      <c r="B159" s="30">
        <v>57021614</v>
      </c>
      <c r="C159" s="31" t="s">
        <v>1989</v>
      </c>
      <c r="D159" s="31" t="s">
        <v>1990</v>
      </c>
      <c r="E159" s="32">
        <v>80</v>
      </c>
      <c r="F159" s="30">
        <v>1131</v>
      </c>
      <c r="G159" s="30">
        <v>1051</v>
      </c>
      <c r="H159" s="30">
        <v>918</v>
      </c>
      <c r="I159" s="30">
        <v>1970</v>
      </c>
      <c r="J159" s="30">
        <v>585</v>
      </c>
      <c r="K159" s="30">
        <v>2465</v>
      </c>
      <c r="L159" s="30">
        <v>2410</v>
      </c>
      <c r="M159" s="30">
        <v>2252</v>
      </c>
      <c r="N159" s="30">
        <v>2159</v>
      </c>
      <c r="O159" s="30">
        <v>2247</v>
      </c>
      <c r="P159" s="30">
        <v>2204</v>
      </c>
      <c r="Q159" s="30">
        <v>2197</v>
      </c>
      <c r="R159" s="30">
        <v>21589</v>
      </c>
      <c r="S159" s="40">
        <v>22668.45</v>
      </c>
      <c r="T159" s="30">
        <v>2126</v>
      </c>
      <c r="U159" s="30">
        <v>2334</v>
      </c>
      <c r="V159" s="30">
        <v>1753</v>
      </c>
      <c r="W159" s="30">
        <v>2283</v>
      </c>
      <c r="X159" s="30">
        <v>2407</v>
      </c>
      <c r="Y159" s="30">
        <v>3115</v>
      </c>
      <c r="Z159" s="30">
        <v>2944</v>
      </c>
      <c r="AA159" s="30">
        <v>3204</v>
      </c>
      <c r="AB159" s="30">
        <v>3086</v>
      </c>
      <c r="AC159" s="30">
        <v>2491</v>
      </c>
      <c r="AD159" s="30">
        <v>2294</v>
      </c>
      <c r="AE159" s="30">
        <v>1640</v>
      </c>
      <c r="AF159" s="30">
        <v>29677</v>
      </c>
      <c r="AG159" s="40">
        <v>31160.85</v>
      </c>
      <c r="AH159" s="30">
        <v>1848</v>
      </c>
      <c r="AI159" s="30">
        <v>1444</v>
      </c>
      <c r="AJ159" s="30">
        <v>1917</v>
      </c>
      <c r="AK159" s="30">
        <v>1773</v>
      </c>
      <c r="AL159" s="30">
        <v>1044</v>
      </c>
      <c r="AM159" s="30">
        <v>394</v>
      </c>
      <c r="AN159" s="30">
        <v>335</v>
      </c>
      <c r="AO159" s="30">
        <v>301</v>
      </c>
      <c r="AP159" s="30">
        <v>323</v>
      </c>
      <c r="AQ159" s="30">
        <v>313</v>
      </c>
      <c r="AR159" s="30">
        <v>267</v>
      </c>
      <c r="AS159" s="30">
        <v>116</v>
      </c>
      <c r="AT159" s="33" t="s">
        <v>1849</v>
      </c>
      <c r="AU159" s="33"/>
      <c r="AV159" s="31"/>
      <c r="AW159" s="33" t="s">
        <v>1991</v>
      </c>
      <c r="AX159" s="33" t="s">
        <v>23</v>
      </c>
    </row>
    <row r="160" ht="24.95" customHeight="1" spans="1:50">
      <c r="A160" s="30" t="s">
        <v>1847</v>
      </c>
      <c r="B160" s="30">
        <v>57022076</v>
      </c>
      <c r="C160" s="31" t="s">
        <v>1992</v>
      </c>
      <c r="D160" s="31" t="s">
        <v>1993</v>
      </c>
      <c r="E160" s="32">
        <v>25</v>
      </c>
      <c r="F160" s="30">
        <v>987</v>
      </c>
      <c r="G160" s="30">
        <v>912</v>
      </c>
      <c r="H160" s="30">
        <v>880</v>
      </c>
      <c r="I160" s="30">
        <v>821</v>
      </c>
      <c r="J160" s="30">
        <v>885</v>
      </c>
      <c r="K160" s="30">
        <v>950</v>
      </c>
      <c r="L160" s="30">
        <v>840</v>
      </c>
      <c r="M160" s="30">
        <v>797</v>
      </c>
      <c r="N160" s="30">
        <v>761</v>
      </c>
      <c r="O160" s="30">
        <v>822</v>
      </c>
      <c r="P160" s="30">
        <v>819</v>
      </c>
      <c r="Q160" s="30">
        <v>908</v>
      </c>
      <c r="R160" s="30">
        <v>10382</v>
      </c>
      <c r="S160" s="40">
        <v>10901.1</v>
      </c>
      <c r="T160" s="30">
        <v>768</v>
      </c>
      <c r="U160" s="30">
        <v>763</v>
      </c>
      <c r="V160" s="30">
        <v>756</v>
      </c>
      <c r="W160" s="30">
        <v>789</v>
      </c>
      <c r="X160" s="30">
        <v>886</v>
      </c>
      <c r="Y160" s="30">
        <v>604</v>
      </c>
      <c r="Z160" s="30">
        <v>590</v>
      </c>
      <c r="AA160" s="30">
        <v>642</v>
      </c>
      <c r="AB160" s="30">
        <v>483</v>
      </c>
      <c r="AC160" s="30">
        <v>280</v>
      </c>
      <c r="AD160" s="30">
        <v>250</v>
      </c>
      <c r="AE160" s="30">
        <v>288</v>
      </c>
      <c r="AF160" s="30">
        <v>7099</v>
      </c>
      <c r="AG160" s="40">
        <v>7453.95</v>
      </c>
      <c r="AH160" s="30">
        <v>381</v>
      </c>
      <c r="AI160" s="30">
        <v>255</v>
      </c>
      <c r="AJ160" s="30">
        <v>212</v>
      </c>
      <c r="AK160" s="30">
        <v>286</v>
      </c>
      <c r="AL160" s="30">
        <v>319</v>
      </c>
      <c r="AM160" s="30">
        <v>302</v>
      </c>
      <c r="AN160" s="30">
        <v>327</v>
      </c>
      <c r="AO160" s="30">
        <v>321</v>
      </c>
      <c r="AP160" s="30">
        <v>342</v>
      </c>
      <c r="AQ160" s="30">
        <v>476</v>
      </c>
      <c r="AR160" s="30">
        <v>409</v>
      </c>
      <c r="AS160" s="30">
        <v>396</v>
      </c>
      <c r="AT160" s="33" t="s">
        <v>1849</v>
      </c>
      <c r="AU160" s="33"/>
      <c r="AV160" s="31"/>
      <c r="AW160" s="33" t="s">
        <v>1994</v>
      </c>
      <c r="AX160" s="33" t="s">
        <v>23</v>
      </c>
    </row>
    <row r="161" ht="24.95" customHeight="1" spans="1:50">
      <c r="A161" s="30" t="s">
        <v>1847</v>
      </c>
      <c r="B161" s="30">
        <v>57012209</v>
      </c>
      <c r="C161" s="31" t="s">
        <v>1995</v>
      </c>
      <c r="D161" s="31" t="s">
        <v>1996</v>
      </c>
      <c r="E161" s="32">
        <v>100</v>
      </c>
      <c r="F161" s="30">
        <v>39568</v>
      </c>
      <c r="G161" s="30">
        <v>30646</v>
      </c>
      <c r="H161" s="30">
        <v>22699</v>
      </c>
      <c r="I161" s="30">
        <v>27963</v>
      </c>
      <c r="J161" s="30">
        <v>35739</v>
      </c>
      <c r="K161" s="30">
        <v>41905</v>
      </c>
      <c r="L161" s="30">
        <v>42375</v>
      </c>
      <c r="M161" s="30">
        <v>54616</v>
      </c>
      <c r="N161" s="30">
        <v>56327</v>
      </c>
      <c r="O161" s="30">
        <v>57017</v>
      </c>
      <c r="P161" s="30">
        <v>59308</v>
      </c>
      <c r="Q161" s="30">
        <v>52105</v>
      </c>
      <c r="R161" s="30">
        <v>520268</v>
      </c>
      <c r="S161" s="40">
        <v>546281.4</v>
      </c>
      <c r="T161" s="30">
        <v>48013</v>
      </c>
      <c r="U161" s="30">
        <v>49601</v>
      </c>
      <c r="V161" s="30">
        <v>41353</v>
      </c>
      <c r="W161" s="30">
        <v>46153</v>
      </c>
      <c r="X161" s="30">
        <v>48642</v>
      </c>
      <c r="Y161" s="30">
        <v>61018</v>
      </c>
      <c r="Z161" s="30">
        <v>57938</v>
      </c>
      <c r="AA161" s="30">
        <v>62372</v>
      </c>
      <c r="AB161" s="30">
        <v>64054</v>
      </c>
      <c r="AC161" s="30">
        <v>58919</v>
      </c>
      <c r="AD161" s="30">
        <v>57695</v>
      </c>
      <c r="AE161" s="30">
        <v>55541</v>
      </c>
      <c r="AF161" s="30">
        <v>651299</v>
      </c>
      <c r="AG161" s="40">
        <v>683863.95</v>
      </c>
      <c r="AH161" s="30">
        <v>55842</v>
      </c>
      <c r="AI161" s="30">
        <v>57381</v>
      </c>
      <c r="AJ161" s="30">
        <v>39315</v>
      </c>
      <c r="AK161" s="30">
        <v>37807</v>
      </c>
      <c r="AL161" s="30">
        <v>36023</v>
      </c>
      <c r="AM161" s="30">
        <v>39579</v>
      </c>
      <c r="AN161" s="30">
        <v>48725</v>
      </c>
      <c r="AO161" s="30">
        <v>54919</v>
      </c>
      <c r="AP161" s="30">
        <v>56781</v>
      </c>
      <c r="AQ161" s="30">
        <v>57462</v>
      </c>
      <c r="AR161" s="30">
        <v>56437</v>
      </c>
      <c r="AS161" s="30">
        <v>37871</v>
      </c>
      <c r="AT161" s="33" t="s">
        <v>1849</v>
      </c>
      <c r="AU161" s="33"/>
      <c r="AV161" s="31" t="s">
        <v>1995</v>
      </c>
      <c r="AW161" s="33" t="s">
        <v>1997</v>
      </c>
      <c r="AX161" s="33" t="s">
        <v>23</v>
      </c>
    </row>
    <row r="162" ht="24.95" customHeight="1" spans="1:50">
      <c r="A162" s="30" t="s">
        <v>1847</v>
      </c>
      <c r="B162" s="30">
        <v>57012211</v>
      </c>
      <c r="C162" s="31" t="s">
        <v>1995</v>
      </c>
      <c r="D162" s="31" t="s">
        <v>1996</v>
      </c>
      <c r="E162" s="32">
        <v>50</v>
      </c>
      <c r="F162" s="30">
        <v>1373</v>
      </c>
      <c r="G162" s="30">
        <v>1956</v>
      </c>
      <c r="H162" s="30">
        <v>2217</v>
      </c>
      <c r="I162" s="30">
        <v>2332</v>
      </c>
      <c r="J162" s="30">
        <v>1746</v>
      </c>
      <c r="K162" s="30">
        <v>1870</v>
      </c>
      <c r="L162" s="30">
        <v>1529</v>
      </c>
      <c r="M162" s="30">
        <v>2400</v>
      </c>
      <c r="N162" s="30">
        <v>2061</v>
      </c>
      <c r="O162" s="30">
        <v>1699</v>
      </c>
      <c r="P162" s="30">
        <v>1635</v>
      </c>
      <c r="Q162" s="30">
        <v>1799</v>
      </c>
      <c r="R162" s="30">
        <v>22617</v>
      </c>
      <c r="S162" s="40">
        <v>23747.85</v>
      </c>
      <c r="T162" s="30">
        <v>1793</v>
      </c>
      <c r="U162" s="30">
        <v>1800</v>
      </c>
      <c r="V162" s="30">
        <v>841</v>
      </c>
      <c r="W162" s="30">
        <v>1486</v>
      </c>
      <c r="X162" s="30">
        <v>1832</v>
      </c>
      <c r="Y162" s="30">
        <v>4672</v>
      </c>
      <c r="Z162" s="30">
        <v>5916</v>
      </c>
      <c r="AA162" s="30">
        <v>7320</v>
      </c>
      <c r="AB162" s="30">
        <v>6482</v>
      </c>
      <c r="AC162" s="30">
        <v>4811</v>
      </c>
      <c r="AD162" s="30">
        <v>4234</v>
      </c>
      <c r="AE162" s="30">
        <v>3969</v>
      </c>
      <c r="AF162" s="30">
        <v>45156</v>
      </c>
      <c r="AG162" s="40">
        <v>47413.8</v>
      </c>
      <c r="AH162" s="30">
        <v>3893</v>
      </c>
      <c r="AI162" s="30">
        <v>3950</v>
      </c>
      <c r="AJ162" s="30">
        <v>3580</v>
      </c>
      <c r="AK162" s="30">
        <v>5209</v>
      </c>
      <c r="AL162" s="30">
        <v>4857</v>
      </c>
      <c r="AM162" s="30">
        <v>5355</v>
      </c>
      <c r="AN162" s="30">
        <v>6845</v>
      </c>
      <c r="AO162" s="30">
        <v>6652</v>
      </c>
      <c r="AP162" s="30">
        <v>6394</v>
      </c>
      <c r="AQ162" s="30">
        <v>6814</v>
      </c>
      <c r="AR162" s="30">
        <v>6500</v>
      </c>
      <c r="AS162" s="30">
        <v>5281</v>
      </c>
      <c r="AT162" s="33" t="s">
        <v>1849</v>
      </c>
      <c r="AU162" s="33"/>
      <c r="AV162" s="31"/>
      <c r="AW162" s="33" t="s">
        <v>1998</v>
      </c>
      <c r="AX162" s="33" t="s">
        <v>23</v>
      </c>
    </row>
  </sheetData>
  <mergeCells count="14">
    <mergeCell ref="A1:AX1"/>
    <mergeCell ref="F2:S2"/>
    <mergeCell ref="T2:AG2"/>
    <mergeCell ref="AH2:AS2"/>
    <mergeCell ref="A2:A3"/>
    <mergeCell ref="B2:B3"/>
    <mergeCell ref="C2:C3"/>
    <mergeCell ref="D2:D3"/>
    <mergeCell ref="E2:E3"/>
    <mergeCell ref="AT2:AT3"/>
    <mergeCell ref="AU2:AU3"/>
    <mergeCell ref="AV2:AV3"/>
    <mergeCell ref="AW2:AW3"/>
    <mergeCell ref="AX2:AX3"/>
  </mergeCells>
  <pageMargins left="0.75" right="0.75" top="1" bottom="1" header="0.5" footer="0.5"/>
  <pageSetup paperSize="1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P683"/>
  <sheetViews>
    <sheetView workbookViewId="0">
      <selection activeCell="A1" sqref="$A1:$XFD1048576"/>
    </sheetView>
  </sheetViews>
  <sheetFormatPr defaultColWidth="9.14285714285714" defaultRowHeight="12.75"/>
  <cols>
    <col min="1" max="1" width="9" style="15" customWidth="1"/>
    <col min="2" max="2" width="9.28571428571429" style="15" customWidth="1"/>
    <col min="3" max="3" width="23.8571428571429" style="2" customWidth="1"/>
    <col min="4" max="4" width="29.5714285714286" style="2" customWidth="1"/>
    <col min="6" max="6" width="9.71428571428571" style="15" customWidth="1"/>
    <col min="7" max="7" width="11.4285714285714" style="15" customWidth="1"/>
    <col min="8" max="8" width="9.14285714285714" style="16"/>
    <col min="9" max="9" width="12.8571428571429" style="17"/>
    <col min="10" max="10" width="11.1428571428571" style="17" customWidth="1"/>
    <col min="11" max="11" width="14.8571428571429" style="17" customWidth="1"/>
    <col min="12" max="12" width="9.14285714285714" style="18"/>
    <col min="13" max="13" width="26.7142857142857" style="18" customWidth="1"/>
    <col min="14" max="15" width="14" style="18"/>
    <col min="16" max="16" width="9.57142857142857"/>
  </cols>
  <sheetData>
    <row r="1" ht="48" customHeight="1" spans="1:9">
      <c r="A1" s="19" t="s">
        <v>2673</v>
      </c>
      <c r="B1" s="20"/>
      <c r="C1" s="20"/>
      <c r="D1" s="20"/>
      <c r="E1" s="20"/>
      <c r="F1" s="20"/>
      <c r="G1" s="20"/>
      <c r="H1" s="20"/>
      <c r="I1" s="38"/>
    </row>
    <row r="2" hidden="1" spans="1:12">
      <c r="A2" s="21" t="s">
        <v>1</v>
      </c>
      <c r="B2" s="21" t="s">
        <v>2</v>
      </c>
      <c r="C2" s="22" t="s">
        <v>3</v>
      </c>
      <c r="D2" s="22" t="s">
        <v>4</v>
      </c>
      <c r="E2" s="23" t="s">
        <v>5</v>
      </c>
      <c r="F2" s="24">
        <v>2017</v>
      </c>
      <c r="G2" s="24">
        <v>2018</v>
      </c>
      <c r="H2" s="24">
        <v>2019</v>
      </c>
      <c r="I2" s="39"/>
      <c r="J2" s="40"/>
      <c r="K2" s="40"/>
      <c r="L2" s="33"/>
    </row>
    <row r="3" s="14" customFormat="1" ht="26.25" hidden="1" customHeight="1" spans="1:13">
      <c r="A3" s="25"/>
      <c r="B3" s="25"/>
      <c r="C3" s="26"/>
      <c r="D3" s="26"/>
      <c r="E3" s="27"/>
      <c r="F3" s="28" t="s">
        <v>13</v>
      </c>
      <c r="G3" s="28" t="s">
        <v>13</v>
      </c>
      <c r="H3" s="29" t="s">
        <v>13</v>
      </c>
      <c r="I3" s="41" t="s">
        <v>2674</v>
      </c>
      <c r="J3" s="41" t="s">
        <v>2675</v>
      </c>
      <c r="K3" s="41" t="s">
        <v>2676</v>
      </c>
      <c r="L3" s="29" t="s">
        <v>2677</v>
      </c>
      <c r="M3" s="14" t="s">
        <v>2678</v>
      </c>
    </row>
    <row r="4" ht="24.95" hidden="1" customHeight="1" spans="1:16">
      <c r="A4" s="30" t="s">
        <v>491</v>
      </c>
      <c r="B4" s="30">
        <v>10189729</v>
      </c>
      <c r="C4" s="31" t="s">
        <v>492</v>
      </c>
      <c r="D4" s="31" t="s">
        <v>493</v>
      </c>
      <c r="E4" s="32">
        <v>100</v>
      </c>
      <c r="F4" s="30">
        <v>16834</v>
      </c>
      <c r="G4" s="30">
        <v>19145</v>
      </c>
      <c r="H4" s="33">
        <v>19141</v>
      </c>
      <c r="I4" s="40">
        <f>(F4+G4+H4)/3</f>
        <v>18373.3333333333</v>
      </c>
      <c r="J4" s="40">
        <f t="shared" ref="J4:J45" si="0">(F4+2*G4+3*H4)/6</f>
        <v>18757.8333333333</v>
      </c>
      <c r="K4" s="40">
        <f>J4*1.15</f>
        <v>21571.5083333333</v>
      </c>
      <c r="L4" s="33"/>
      <c r="M4" s="18">
        <f t="shared" ref="M4:M45" si="1">K4/H4</f>
        <v>1.12697917210874</v>
      </c>
      <c r="O4" s="42"/>
      <c r="P4" s="40">
        <v>21571.5083333333</v>
      </c>
    </row>
    <row r="5" ht="24.95" hidden="1" customHeight="1" spans="1:16">
      <c r="A5" s="30" t="s">
        <v>491</v>
      </c>
      <c r="B5" s="30">
        <v>10164152</v>
      </c>
      <c r="C5" s="31" t="s">
        <v>492</v>
      </c>
      <c r="D5" s="31" t="s">
        <v>495</v>
      </c>
      <c r="E5" s="32">
        <v>80</v>
      </c>
      <c r="F5" s="30">
        <v>7602</v>
      </c>
      <c r="G5" s="30">
        <v>8344</v>
      </c>
      <c r="H5" s="33">
        <v>11669</v>
      </c>
      <c r="I5" s="40">
        <f t="shared" ref="I5:I68" si="2">(F5+G5+H5)/3</f>
        <v>9205</v>
      </c>
      <c r="J5" s="40">
        <f t="shared" si="0"/>
        <v>9882.83333333333</v>
      </c>
      <c r="K5" s="40">
        <f t="shared" ref="K5:K68" si="3">J5*1.15</f>
        <v>11365.2583333333</v>
      </c>
      <c r="L5" s="33"/>
      <c r="M5" s="18">
        <f t="shared" si="1"/>
        <v>0.973970205958808</v>
      </c>
      <c r="N5" s="42">
        <f>H5*1.15</f>
        <v>13419.35</v>
      </c>
      <c r="O5" s="42">
        <v>13419.35</v>
      </c>
      <c r="P5" s="40">
        <v>13419</v>
      </c>
    </row>
    <row r="6" ht="24.95" hidden="1" customHeight="1" spans="1:16">
      <c r="A6" s="30" t="s">
        <v>491</v>
      </c>
      <c r="B6" s="30">
        <v>10185416</v>
      </c>
      <c r="C6" s="31" t="s">
        <v>515</v>
      </c>
      <c r="D6" s="31" t="s">
        <v>520</v>
      </c>
      <c r="E6" s="32">
        <v>100</v>
      </c>
      <c r="F6" s="30">
        <v>23883</v>
      </c>
      <c r="G6" s="30">
        <v>33509</v>
      </c>
      <c r="H6" s="33">
        <v>35901</v>
      </c>
      <c r="I6" s="40">
        <f t="shared" si="2"/>
        <v>31097.6666666667</v>
      </c>
      <c r="J6" s="40">
        <f t="shared" si="0"/>
        <v>33100.6666666667</v>
      </c>
      <c r="K6" s="40">
        <f t="shared" si="3"/>
        <v>38065.7666666667</v>
      </c>
      <c r="L6" s="33"/>
      <c r="M6" s="18">
        <f t="shared" si="1"/>
        <v>1.06029822753312</v>
      </c>
      <c r="P6" s="40">
        <v>38065.7666666667</v>
      </c>
    </row>
    <row r="7" ht="24.95" hidden="1" customHeight="1" spans="1:16">
      <c r="A7" s="30" t="s">
        <v>491</v>
      </c>
      <c r="B7" s="30">
        <v>10047246</v>
      </c>
      <c r="C7" s="31" t="s">
        <v>544</v>
      </c>
      <c r="D7" s="31" t="s">
        <v>545</v>
      </c>
      <c r="E7" s="32">
        <v>80</v>
      </c>
      <c r="F7" s="30">
        <v>208269</v>
      </c>
      <c r="G7" s="30">
        <v>217067</v>
      </c>
      <c r="H7" s="33">
        <v>191671</v>
      </c>
      <c r="I7" s="40">
        <f t="shared" si="2"/>
        <v>205669</v>
      </c>
      <c r="J7" s="40">
        <f t="shared" si="0"/>
        <v>202902.666666667</v>
      </c>
      <c r="K7" s="40">
        <f t="shared" si="3"/>
        <v>233338.066666667</v>
      </c>
      <c r="L7" s="33"/>
      <c r="M7" s="18">
        <f t="shared" si="1"/>
        <v>1.21738847643445</v>
      </c>
      <c r="P7" s="40">
        <v>233338.066666667</v>
      </c>
    </row>
    <row r="8" ht="24.95" hidden="1" customHeight="1" spans="1:16">
      <c r="A8" s="30" t="s">
        <v>491</v>
      </c>
      <c r="B8" s="30">
        <v>10152320</v>
      </c>
      <c r="C8" s="31" t="s">
        <v>1216</v>
      </c>
      <c r="D8" s="31" t="s">
        <v>1217</v>
      </c>
      <c r="E8" s="32">
        <v>100</v>
      </c>
      <c r="F8" s="30">
        <v>15707</v>
      </c>
      <c r="G8" s="30">
        <v>18549</v>
      </c>
      <c r="H8" s="33">
        <v>14598</v>
      </c>
      <c r="I8" s="40">
        <f t="shared" si="2"/>
        <v>16284.6666666667</v>
      </c>
      <c r="J8" s="40">
        <f t="shared" si="0"/>
        <v>16099.8333333333</v>
      </c>
      <c r="K8" s="40">
        <f t="shared" si="3"/>
        <v>18514.8083333333</v>
      </c>
      <c r="L8" s="33"/>
      <c r="M8" s="18">
        <f t="shared" si="1"/>
        <v>1.26831129835137</v>
      </c>
      <c r="P8" s="40">
        <v>18514.8083333333</v>
      </c>
    </row>
    <row r="9" ht="24.95" hidden="1" customHeight="1" spans="1:16">
      <c r="A9" s="30" t="s">
        <v>491</v>
      </c>
      <c r="B9" s="30">
        <v>10139867</v>
      </c>
      <c r="C9" s="31" t="s">
        <v>1295</v>
      </c>
      <c r="D9" s="31" t="s">
        <v>1296</v>
      </c>
      <c r="E9" s="32">
        <v>100</v>
      </c>
      <c r="F9" s="30">
        <v>194522</v>
      </c>
      <c r="G9" s="30">
        <v>210445</v>
      </c>
      <c r="H9" s="33">
        <v>198563</v>
      </c>
      <c r="I9" s="40">
        <f t="shared" si="2"/>
        <v>201176.666666667</v>
      </c>
      <c r="J9" s="40">
        <f t="shared" si="0"/>
        <v>201850.166666667</v>
      </c>
      <c r="K9" s="40">
        <f t="shared" si="3"/>
        <v>232127.691666667</v>
      </c>
      <c r="L9" s="33"/>
      <c r="M9" s="18">
        <f t="shared" si="1"/>
        <v>1.16903799633701</v>
      </c>
      <c r="P9" s="40">
        <v>232127.691666667</v>
      </c>
    </row>
    <row r="10" ht="24.95" hidden="1" customHeight="1" spans="1:16">
      <c r="A10" s="30" t="s">
        <v>491</v>
      </c>
      <c r="B10" s="30">
        <v>10163921</v>
      </c>
      <c r="C10" s="31" t="s">
        <v>1364</v>
      </c>
      <c r="D10" s="31" t="s">
        <v>1365</v>
      </c>
      <c r="E10" s="32">
        <v>50</v>
      </c>
      <c r="F10" s="30">
        <v>11920</v>
      </c>
      <c r="G10" s="30">
        <v>10229</v>
      </c>
      <c r="H10" s="33">
        <v>12347</v>
      </c>
      <c r="I10" s="40">
        <f t="shared" si="2"/>
        <v>11498.6666666667</v>
      </c>
      <c r="J10" s="40">
        <f t="shared" si="0"/>
        <v>11569.8333333333</v>
      </c>
      <c r="K10" s="40">
        <f t="shared" si="3"/>
        <v>13305.3083333333</v>
      </c>
      <c r="L10" s="33"/>
      <c r="M10" s="18">
        <f t="shared" si="1"/>
        <v>1.07761467023029</v>
      </c>
      <c r="P10" s="40">
        <v>13305.3083333333</v>
      </c>
    </row>
    <row r="11" ht="24.95" hidden="1" customHeight="1" spans="1:16">
      <c r="A11" s="30" t="s">
        <v>461</v>
      </c>
      <c r="B11" s="30">
        <v>10119367</v>
      </c>
      <c r="C11" s="31" t="s">
        <v>462</v>
      </c>
      <c r="D11" s="31" t="s">
        <v>463</v>
      </c>
      <c r="E11" s="32">
        <v>100</v>
      </c>
      <c r="F11" s="30">
        <v>34432</v>
      </c>
      <c r="G11" s="30">
        <v>29125</v>
      </c>
      <c r="H11" s="33">
        <v>21330</v>
      </c>
      <c r="I11" s="40">
        <f t="shared" si="2"/>
        <v>28295.6666666667</v>
      </c>
      <c r="J11" s="40">
        <f t="shared" si="0"/>
        <v>26112</v>
      </c>
      <c r="K11" s="40">
        <f t="shared" si="3"/>
        <v>30028.8</v>
      </c>
      <c r="L11" s="33"/>
      <c r="M11" s="18">
        <f t="shared" si="1"/>
        <v>1.4078199718706</v>
      </c>
      <c r="P11" s="40">
        <v>30028.8</v>
      </c>
    </row>
    <row r="12" ht="24.95" hidden="1" customHeight="1" spans="1:16">
      <c r="A12" s="30" t="s">
        <v>461</v>
      </c>
      <c r="B12" s="30">
        <v>10046501</v>
      </c>
      <c r="C12" s="31" t="s">
        <v>541</v>
      </c>
      <c r="D12" s="31" t="s">
        <v>542</v>
      </c>
      <c r="E12" s="32">
        <v>100</v>
      </c>
      <c r="F12" s="30">
        <v>8939</v>
      </c>
      <c r="G12" s="30">
        <v>6681</v>
      </c>
      <c r="H12" s="33">
        <v>6459</v>
      </c>
      <c r="I12" s="40">
        <f t="shared" si="2"/>
        <v>7359.66666666667</v>
      </c>
      <c r="J12" s="40">
        <f t="shared" si="0"/>
        <v>6946.33333333333</v>
      </c>
      <c r="K12" s="40">
        <f t="shared" si="3"/>
        <v>7988.28333333333</v>
      </c>
      <c r="L12" s="33"/>
      <c r="M12" s="18">
        <f t="shared" si="1"/>
        <v>1.23676781751561</v>
      </c>
      <c r="P12" s="40">
        <v>7988.28333333333</v>
      </c>
    </row>
    <row r="13" ht="24.95" hidden="1" customHeight="1" spans="1:16">
      <c r="A13" s="30" t="s">
        <v>461</v>
      </c>
      <c r="B13" s="30">
        <v>10005325</v>
      </c>
      <c r="C13" s="31" t="s">
        <v>515</v>
      </c>
      <c r="D13" s="31" t="s">
        <v>918</v>
      </c>
      <c r="E13" s="32">
        <v>40</v>
      </c>
      <c r="F13" s="30">
        <v>8531</v>
      </c>
      <c r="G13" s="30">
        <v>9409</v>
      </c>
      <c r="H13" s="33">
        <v>7937</v>
      </c>
      <c r="I13" s="40">
        <f t="shared" si="2"/>
        <v>8625.66666666667</v>
      </c>
      <c r="J13" s="40">
        <f t="shared" si="0"/>
        <v>8526.66666666667</v>
      </c>
      <c r="K13" s="40">
        <f t="shared" si="3"/>
        <v>9805.66666666667</v>
      </c>
      <c r="L13" s="33"/>
      <c r="M13" s="18">
        <f t="shared" si="1"/>
        <v>1.23543740288102</v>
      </c>
      <c r="P13" s="40">
        <v>9805.66666666667</v>
      </c>
    </row>
    <row r="14" ht="24.95" hidden="1" customHeight="1" spans="1:16">
      <c r="A14" s="30" t="s">
        <v>461</v>
      </c>
      <c r="B14" s="30">
        <v>10123148</v>
      </c>
      <c r="C14" s="31" t="s">
        <v>980</v>
      </c>
      <c r="D14" s="31" t="s">
        <v>981</v>
      </c>
      <c r="E14" s="32">
        <v>100</v>
      </c>
      <c r="F14" s="30">
        <v>45174</v>
      </c>
      <c r="G14" s="30">
        <v>42813</v>
      </c>
      <c r="H14" s="33">
        <v>40488</v>
      </c>
      <c r="I14" s="40">
        <f t="shared" si="2"/>
        <v>42825</v>
      </c>
      <c r="J14" s="40">
        <f t="shared" si="0"/>
        <v>42044</v>
      </c>
      <c r="K14" s="40">
        <f t="shared" si="3"/>
        <v>48350.6</v>
      </c>
      <c r="L14" s="33"/>
      <c r="M14" s="18">
        <f t="shared" si="1"/>
        <v>1.19419581110452</v>
      </c>
      <c r="P14" s="40">
        <v>48350.6</v>
      </c>
    </row>
    <row r="15" ht="24.95" hidden="1" customHeight="1" spans="1:16">
      <c r="A15" s="30" t="s">
        <v>461</v>
      </c>
      <c r="B15" s="30">
        <v>10139279</v>
      </c>
      <c r="C15" s="31" t="s">
        <v>1099</v>
      </c>
      <c r="D15" s="31" t="s">
        <v>1100</v>
      </c>
      <c r="E15" s="32">
        <v>100</v>
      </c>
      <c r="F15" s="30">
        <v>8158</v>
      </c>
      <c r="G15" s="30">
        <v>7972</v>
      </c>
      <c r="H15" s="33">
        <v>8401</v>
      </c>
      <c r="I15" s="40">
        <f t="shared" si="2"/>
        <v>8177</v>
      </c>
      <c r="J15" s="40">
        <f t="shared" si="0"/>
        <v>8217.5</v>
      </c>
      <c r="K15" s="40">
        <f t="shared" si="3"/>
        <v>9450.125</v>
      </c>
      <c r="L15" s="33"/>
      <c r="M15" s="18">
        <f t="shared" si="1"/>
        <v>1.1248809665516</v>
      </c>
      <c r="P15" s="40">
        <v>9450.125</v>
      </c>
    </row>
    <row r="16" ht="24.95" hidden="1" customHeight="1" spans="1:16">
      <c r="A16" s="30" t="s">
        <v>461</v>
      </c>
      <c r="B16" s="30">
        <v>10082485</v>
      </c>
      <c r="C16" s="31" t="s">
        <v>1413</v>
      </c>
      <c r="D16" s="31" t="s">
        <v>1414</v>
      </c>
      <c r="E16" s="32">
        <v>50</v>
      </c>
      <c r="F16" s="30">
        <v>32696</v>
      </c>
      <c r="G16" s="30">
        <v>28984</v>
      </c>
      <c r="H16" s="33">
        <v>26605</v>
      </c>
      <c r="I16" s="40">
        <f t="shared" si="2"/>
        <v>29428.3333333333</v>
      </c>
      <c r="J16" s="40">
        <f t="shared" si="0"/>
        <v>28413.1666666667</v>
      </c>
      <c r="K16" s="40">
        <f t="shared" si="3"/>
        <v>32675.1416666667</v>
      </c>
      <c r="L16" s="33"/>
      <c r="M16" s="18">
        <f t="shared" si="1"/>
        <v>1.22815792770782</v>
      </c>
      <c r="P16" s="40">
        <v>32675.1416666667</v>
      </c>
    </row>
    <row r="17" ht="24.95" hidden="1" customHeight="1" spans="1:16">
      <c r="A17" s="30" t="s">
        <v>359</v>
      </c>
      <c r="B17" s="30">
        <v>10101037</v>
      </c>
      <c r="C17" s="31" t="s">
        <v>360</v>
      </c>
      <c r="D17" s="31" t="s">
        <v>361</v>
      </c>
      <c r="E17" s="32">
        <v>100</v>
      </c>
      <c r="F17" s="30">
        <v>9640</v>
      </c>
      <c r="G17" s="30">
        <v>8009</v>
      </c>
      <c r="H17" s="33">
        <v>7458</v>
      </c>
      <c r="I17" s="40">
        <f t="shared" si="2"/>
        <v>8369</v>
      </c>
      <c r="J17" s="40">
        <f t="shared" si="0"/>
        <v>8005.33333333333</v>
      </c>
      <c r="K17" s="40">
        <f t="shared" si="3"/>
        <v>9206.13333333333</v>
      </c>
      <c r="L17" s="33"/>
      <c r="M17" s="18">
        <f t="shared" si="1"/>
        <v>1.23439706802539</v>
      </c>
      <c r="P17" s="40">
        <v>9206.13333333333</v>
      </c>
    </row>
    <row r="18" ht="24.95" hidden="1" customHeight="1" spans="1:16">
      <c r="A18" s="30" t="s">
        <v>359</v>
      </c>
      <c r="B18" s="30">
        <v>10061892</v>
      </c>
      <c r="C18" s="31" t="s">
        <v>360</v>
      </c>
      <c r="D18" s="31" t="s">
        <v>364</v>
      </c>
      <c r="E18" s="32">
        <v>80</v>
      </c>
      <c r="F18" s="30">
        <v>65247</v>
      </c>
      <c r="G18" s="30">
        <v>72124</v>
      </c>
      <c r="H18" s="33">
        <v>68580</v>
      </c>
      <c r="I18" s="40">
        <f t="shared" si="2"/>
        <v>68650.3333333333</v>
      </c>
      <c r="J18" s="40">
        <f t="shared" si="0"/>
        <v>69205.8333333333</v>
      </c>
      <c r="K18" s="40">
        <f t="shared" si="3"/>
        <v>79586.7083333333</v>
      </c>
      <c r="L18" s="33"/>
      <c r="M18" s="18">
        <f t="shared" si="1"/>
        <v>1.16049443472344</v>
      </c>
      <c r="P18" s="40">
        <v>79586.7083333333</v>
      </c>
    </row>
    <row r="19" ht="24.95" hidden="1" customHeight="1" spans="1:16">
      <c r="A19" s="30" t="s">
        <v>359</v>
      </c>
      <c r="B19" s="30">
        <v>10046827</v>
      </c>
      <c r="C19" s="31" t="s">
        <v>550</v>
      </c>
      <c r="D19" s="31" t="s">
        <v>551</v>
      </c>
      <c r="E19" s="32">
        <v>80</v>
      </c>
      <c r="F19" s="30">
        <v>23680</v>
      </c>
      <c r="G19" s="30">
        <v>27783</v>
      </c>
      <c r="H19" s="33">
        <v>31114</v>
      </c>
      <c r="I19" s="40">
        <f t="shared" si="2"/>
        <v>27525.6666666667</v>
      </c>
      <c r="J19" s="40">
        <f t="shared" si="0"/>
        <v>28764.6666666667</v>
      </c>
      <c r="K19" s="40">
        <f t="shared" si="3"/>
        <v>33079.3666666667</v>
      </c>
      <c r="L19" s="33"/>
      <c r="M19" s="18">
        <f t="shared" si="1"/>
        <v>1.06316663452679</v>
      </c>
      <c r="P19" s="40">
        <v>33079.3666666667</v>
      </c>
    </row>
    <row r="20" ht="24.95" customHeight="1" spans="1:16">
      <c r="A20" s="30" t="s">
        <v>359</v>
      </c>
      <c r="B20" s="30">
        <v>10198357</v>
      </c>
      <c r="C20" s="31" t="s">
        <v>571</v>
      </c>
      <c r="D20" s="31" t="s">
        <v>572</v>
      </c>
      <c r="E20" s="32">
        <v>100</v>
      </c>
      <c r="F20" s="30">
        <v>33173</v>
      </c>
      <c r="G20" s="30">
        <v>14316</v>
      </c>
      <c r="H20" s="33">
        <v>54278</v>
      </c>
      <c r="I20" s="40">
        <f t="shared" si="2"/>
        <v>33922.3333333333</v>
      </c>
      <c r="J20" s="40">
        <f t="shared" si="0"/>
        <v>37439.8333333333</v>
      </c>
      <c r="K20" s="40">
        <f t="shared" si="3"/>
        <v>43055.8083333333</v>
      </c>
      <c r="L20" s="33">
        <v>30000</v>
      </c>
      <c r="M20" s="18">
        <f t="shared" si="1"/>
        <v>0.793246035840181</v>
      </c>
      <c r="N20" s="42">
        <f>H20*1.15</f>
        <v>62419.7</v>
      </c>
      <c r="O20" s="42">
        <v>62419.7</v>
      </c>
      <c r="P20" s="40">
        <v>30000</v>
      </c>
    </row>
    <row r="21" ht="24.95" hidden="1" customHeight="1" spans="1:16">
      <c r="A21" s="30" t="s">
        <v>359</v>
      </c>
      <c r="B21" s="30">
        <v>10059818</v>
      </c>
      <c r="C21" s="31" t="s">
        <v>608</v>
      </c>
      <c r="D21" s="31" t="s">
        <v>611</v>
      </c>
      <c r="E21" s="32">
        <v>80</v>
      </c>
      <c r="F21" s="30">
        <v>33323</v>
      </c>
      <c r="G21" s="30">
        <v>40924</v>
      </c>
      <c r="H21" s="33">
        <v>34981</v>
      </c>
      <c r="I21" s="40">
        <f t="shared" si="2"/>
        <v>36409.3333333333</v>
      </c>
      <c r="J21" s="40">
        <f t="shared" si="0"/>
        <v>36685.6666666667</v>
      </c>
      <c r="K21" s="40">
        <f t="shared" si="3"/>
        <v>42188.5166666667</v>
      </c>
      <c r="L21" s="33"/>
      <c r="M21" s="18">
        <f t="shared" si="1"/>
        <v>1.20604089839246</v>
      </c>
      <c r="P21" s="40">
        <v>42188.5166666667</v>
      </c>
    </row>
    <row r="22" ht="24.95" hidden="1" customHeight="1" spans="1:16">
      <c r="A22" s="30" t="s">
        <v>359</v>
      </c>
      <c r="B22" s="30">
        <v>10082794</v>
      </c>
      <c r="C22" s="31" t="s">
        <v>608</v>
      </c>
      <c r="D22" s="31" t="s">
        <v>617</v>
      </c>
      <c r="E22" s="32">
        <v>150</v>
      </c>
      <c r="F22" s="30">
        <v>390541</v>
      </c>
      <c r="G22" s="30">
        <v>299090</v>
      </c>
      <c r="H22" s="33">
        <v>200920</v>
      </c>
      <c r="I22" s="40">
        <f t="shared" si="2"/>
        <v>296850.333333333</v>
      </c>
      <c r="J22" s="40">
        <f t="shared" si="0"/>
        <v>265246.833333333</v>
      </c>
      <c r="K22" s="40">
        <f t="shared" si="3"/>
        <v>305033.858333333</v>
      </c>
      <c r="L22" s="33"/>
      <c r="M22" s="18">
        <f t="shared" si="1"/>
        <v>1.51818563773309</v>
      </c>
      <c r="P22" s="40">
        <v>305033.858333333</v>
      </c>
    </row>
    <row r="23" ht="24.95" hidden="1" customHeight="1" spans="1:16">
      <c r="A23" s="30" t="s">
        <v>359</v>
      </c>
      <c r="B23" s="30">
        <v>10065947</v>
      </c>
      <c r="C23" s="31" t="s">
        <v>608</v>
      </c>
      <c r="D23" s="31" t="s">
        <v>619</v>
      </c>
      <c r="E23" s="32">
        <v>80</v>
      </c>
      <c r="F23" s="30">
        <v>23954</v>
      </c>
      <c r="G23" s="30">
        <v>27061</v>
      </c>
      <c r="H23" s="33">
        <v>31316</v>
      </c>
      <c r="I23" s="40">
        <f t="shared" si="2"/>
        <v>27443.6666666667</v>
      </c>
      <c r="J23" s="40">
        <f t="shared" si="0"/>
        <v>28670.6666666667</v>
      </c>
      <c r="K23" s="40">
        <f t="shared" si="3"/>
        <v>32971.2666666667</v>
      </c>
      <c r="L23" s="33"/>
      <c r="M23" s="18">
        <f t="shared" si="1"/>
        <v>1.05285689956146</v>
      </c>
      <c r="P23" s="40">
        <v>32971.2666666667</v>
      </c>
    </row>
    <row r="24" ht="24.95" hidden="1" customHeight="1" spans="1:16">
      <c r="A24" s="30" t="s">
        <v>359</v>
      </c>
      <c r="B24" s="30">
        <v>10067904</v>
      </c>
      <c r="C24" s="31" t="s">
        <v>623</v>
      </c>
      <c r="D24" s="31" t="s">
        <v>624</v>
      </c>
      <c r="E24" s="32">
        <v>80</v>
      </c>
      <c r="F24" s="30">
        <v>23656</v>
      </c>
      <c r="G24" s="30">
        <v>27261</v>
      </c>
      <c r="H24" s="33">
        <v>40980</v>
      </c>
      <c r="I24" s="40">
        <f t="shared" si="2"/>
        <v>30632.3333333333</v>
      </c>
      <c r="J24" s="40">
        <f t="shared" si="0"/>
        <v>33519.6666666667</v>
      </c>
      <c r="K24" s="40">
        <f t="shared" si="3"/>
        <v>38547.6166666667</v>
      </c>
      <c r="L24" s="33"/>
      <c r="M24" s="18">
        <f t="shared" si="1"/>
        <v>0.940644623393525</v>
      </c>
      <c r="N24" s="42">
        <f>H24*1.15</f>
        <v>47127</v>
      </c>
      <c r="O24" s="42">
        <v>47127</v>
      </c>
      <c r="P24" s="40">
        <v>47127</v>
      </c>
    </row>
    <row r="25" ht="24.95" hidden="1" customHeight="1" spans="1:16">
      <c r="A25" s="30" t="s">
        <v>359</v>
      </c>
      <c r="B25" s="30">
        <v>10065352</v>
      </c>
      <c r="C25" s="31" t="s">
        <v>635</v>
      </c>
      <c r="D25" s="31" t="s">
        <v>636</v>
      </c>
      <c r="E25" s="32">
        <v>40</v>
      </c>
      <c r="F25" s="30">
        <v>16640</v>
      </c>
      <c r="G25" s="30">
        <v>12852</v>
      </c>
      <c r="H25" s="33">
        <v>11108</v>
      </c>
      <c r="I25" s="40">
        <f t="shared" si="2"/>
        <v>13533.3333333333</v>
      </c>
      <c r="J25" s="40">
        <f t="shared" si="0"/>
        <v>12611.3333333333</v>
      </c>
      <c r="K25" s="40">
        <f t="shared" si="3"/>
        <v>14503.0333333333</v>
      </c>
      <c r="L25" s="33"/>
      <c r="M25" s="18">
        <f t="shared" si="1"/>
        <v>1.30563857880206</v>
      </c>
      <c r="P25" s="40">
        <v>14503.0333333333</v>
      </c>
    </row>
    <row r="26" ht="24.95" hidden="1" customHeight="1" spans="1:16">
      <c r="A26" s="30" t="s">
        <v>359</v>
      </c>
      <c r="B26" s="30">
        <v>10080290</v>
      </c>
      <c r="C26" s="31" t="s">
        <v>662</v>
      </c>
      <c r="D26" s="31" t="s">
        <v>663</v>
      </c>
      <c r="E26" s="32">
        <v>25</v>
      </c>
      <c r="F26" s="30">
        <v>20912</v>
      </c>
      <c r="G26" s="30">
        <v>22043</v>
      </c>
      <c r="H26" s="33">
        <v>21978</v>
      </c>
      <c r="I26" s="40">
        <f t="shared" si="2"/>
        <v>21644.3333333333</v>
      </c>
      <c r="J26" s="40">
        <f t="shared" si="0"/>
        <v>21822</v>
      </c>
      <c r="K26" s="40">
        <f t="shared" si="3"/>
        <v>25095.3</v>
      </c>
      <c r="L26" s="33"/>
      <c r="M26" s="18">
        <f t="shared" si="1"/>
        <v>1.14183729183729</v>
      </c>
      <c r="P26" s="40">
        <v>25095.3</v>
      </c>
    </row>
    <row r="27" ht="24.95" hidden="1" customHeight="1" spans="1:16">
      <c r="A27" s="30" t="s">
        <v>359</v>
      </c>
      <c r="B27" s="30">
        <v>10082688</v>
      </c>
      <c r="C27" s="31" t="s">
        <v>681</v>
      </c>
      <c r="D27" s="31" t="s">
        <v>682</v>
      </c>
      <c r="E27" s="32">
        <v>80</v>
      </c>
      <c r="F27" s="30">
        <v>58726</v>
      </c>
      <c r="G27" s="30">
        <v>65306</v>
      </c>
      <c r="H27" s="33">
        <v>50195</v>
      </c>
      <c r="I27" s="40">
        <f t="shared" si="2"/>
        <v>58075.6666666667</v>
      </c>
      <c r="J27" s="40">
        <f t="shared" si="0"/>
        <v>56653.8333333333</v>
      </c>
      <c r="K27" s="40">
        <f t="shared" si="3"/>
        <v>65151.9083333333</v>
      </c>
      <c r="L27" s="33"/>
      <c r="M27" s="18">
        <f t="shared" si="1"/>
        <v>1.29797606003254</v>
      </c>
      <c r="P27" s="40">
        <v>65151.9083333333</v>
      </c>
    </row>
    <row r="28" ht="24.95" hidden="1" customHeight="1" spans="1:16">
      <c r="A28" s="30" t="s">
        <v>359</v>
      </c>
      <c r="B28" s="30">
        <v>10082748</v>
      </c>
      <c r="C28" s="31" t="s">
        <v>817</v>
      </c>
      <c r="D28" s="31" t="s">
        <v>818</v>
      </c>
      <c r="E28" s="32">
        <v>50</v>
      </c>
      <c r="F28" s="30">
        <v>22524</v>
      </c>
      <c r="G28" s="30">
        <v>29058</v>
      </c>
      <c r="H28" s="33">
        <v>35828</v>
      </c>
      <c r="I28" s="40">
        <f t="shared" si="2"/>
        <v>29136.6666666667</v>
      </c>
      <c r="J28" s="40">
        <f t="shared" si="0"/>
        <v>31354</v>
      </c>
      <c r="K28" s="40">
        <f t="shared" si="3"/>
        <v>36057.1</v>
      </c>
      <c r="L28" s="33"/>
      <c r="M28" s="18">
        <f t="shared" si="1"/>
        <v>1.00639444010271</v>
      </c>
      <c r="N28" s="42">
        <f>H28*1.15</f>
        <v>41202.2</v>
      </c>
      <c r="O28" s="42">
        <v>41202.2</v>
      </c>
      <c r="P28" s="40">
        <v>41202</v>
      </c>
    </row>
    <row r="29" ht="24.95" hidden="1" customHeight="1" spans="1:16">
      <c r="A29" s="30" t="s">
        <v>359</v>
      </c>
      <c r="B29" s="30">
        <v>10102533</v>
      </c>
      <c r="C29" s="31" t="s">
        <v>874</v>
      </c>
      <c r="D29" s="31" t="s">
        <v>875</v>
      </c>
      <c r="E29" s="32">
        <v>150</v>
      </c>
      <c r="F29" s="30">
        <v>951740</v>
      </c>
      <c r="G29" s="30">
        <v>963010</v>
      </c>
      <c r="H29" s="33">
        <v>895150</v>
      </c>
      <c r="I29" s="40">
        <f t="shared" si="2"/>
        <v>936633.333333333</v>
      </c>
      <c r="J29" s="40">
        <f t="shared" si="0"/>
        <v>927201.666666667</v>
      </c>
      <c r="K29" s="40">
        <f t="shared" si="3"/>
        <v>1066281.91666667</v>
      </c>
      <c r="L29" s="33"/>
      <c r="M29" s="18">
        <f t="shared" si="1"/>
        <v>1.19117680463237</v>
      </c>
      <c r="P29" s="40">
        <v>1066281.91666667</v>
      </c>
    </row>
    <row r="30" ht="24.95" hidden="1" customHeight="1" spans="1:16">
      <c r="A30" s="30" t="s">
        <v>359</v>
      </c>
      <c r="B30" s="30">
        <v>10192282</v>
      </c>
      <c r="C30" s="31" t="s">
        <v>877</v>
      </c>
      <c r="D30" s="31" t="s">
        <v>878</v>
      </c>
      <c r="E30" s="32">
        <v>100</v>
      </c>
      <c r="F30" s="30">
        <v>97806</v>
      </c>
      <c r="G30" s="30">
        <v>91124</v>
      </c>
      <c r="H30" s="33">
        <v>84713</v>
      </c>
      <c r="I30" s="40">
        <f t="shared" si="2"/>
        <v>91214.3333333333</v>
      </c>
      <c r="J30" s="40">
        <f t="shared" si="0"/>
        <v>89032.1666666667</v>
      </c>
      <c r="K30" s="40">
        <f t="shared" si="3"/>
        <v>102386.991666667</v>
      </c>
      <c r="L30" s="33"/>
      <c r="M30" s="18">
        <f t="shared" si="1"/>
        <v>1.20863375947808</v>
      </c>
      <c r="P30" s="40">
        <v>102386.991666667</v>
      </c>
    </row>
    <row r="31" ht="24.95" hidden="1" customHeight="1" spans="1:16">
      <c r="A31" s="30" t="s">
        <v>359</v>
      </c>
      <c r="B31" s="30">
        <v>10039416</v>
      </c>
      <c r="C31" s="31" t="s">
        <v>1012</v>
      </c>
      <c r="D31" s="31" t="s">
        <v>1013</v>
      </c>
      <c r="E31" s="32">
        <v>50</v>
      </c>
      <c r="F31" s="30">
        <v>30528</v>
      </c>
      <c r="G31" s="30">
        <v>39943</v>
      </c>
      <c r="H31" s="33">
        <v>49047</v>
      </c>
      <c r="I31" s="40">
        <f t="shared" si="2"/>
        <v>39839.3333333333</v>
      </c>
      <c r="J31" s="40">
        <f t="shared" si="0"/>
        <v>42925.8333333333</v>
      </c>
      <c r="K31" s="40">
        <f t="shared" si="3"/>
        <v>49364.7083333333</v>
      </c>
      <c r="L31" s="33"/>
      <c r="M31" s="18">
        <f t="shared" si="1"/>
        <v>1.00647763030019</v>
      </c>
      <c r="N31" s="42">
        <f>H31*1.15</f>
        <v>56404.05</v>
      </c>
      <c r="O31" s="42">
        <v>56404.05</v>
      </c>
      <c r="P31" s="40">
        <v>56404</v>
      </c>
    </row>
    <row r="32" ht="24.95" customHeight="1" spans="1:16">
      <c r="A32" s="30" t="s">
        <v>359</v>
      </c>
      <c r="B32" s="30">
        <v>10124244</v>
      </c>
      <c r="C32" s="31" t="s">
        <v>571</v>
      </c>
      <c r="D32" s="31" t="s">
        <v>1246</v>
      </c>
      <c r="E32" s="32">
        <v>50</v>
      </c>
      <c r="F32" s="30">
        <v>169275</v>
      </c>
      <c r="G32" s="30">
        <v>181102</v>
      </c>
      <c r="H32" s="33">
        <v>151171</v>
      </c>
      <c r="I32" s="40">
        <f t="shared" si="2"/>
        <v>167182.666666667</v>
      </c>
      <c r="J32" s="40">
        <f t="shared" si="0"/>
        <v>164165.333333333</v>
      </c>
      <c r="K32" s="40">
        <f t="shared" si="3"/>
        <v>188790.133333333</v>
      </c>
      <c r="L32" s="33">
        <v>220000</v>
      </c>
      <c r="M32" s="18">
        <f t="shared" si="1"/>
        <v>1.24885152134558</v>
      </c>
      <c r="P32" s="40">
        <v>220000</v>
      </c>
    </row>
    <row r="33" ht="24.95" hidden="1" customHeight="1" spans="1:16">
      <c r="A33" s="30" t="s">
        <v>359</v>
      </c>
      <c r="B33" s="30">
        <v>10184080</v>
      </c>
      <c r="C33" s="31" t="s">
        <v>1304</v>
      </c>
      <c r="D33" s="31" t="s">
        <v>1305</v>
      </c>
      <c r="E33" s="32">
        <v>50</v>
      </c>
      <c r="F33" s="30">
        <v>9517</v>
      </c>
      <c r="G33" s="30">
        <v>8810</v>
      </c>
      <c r="H33" s="33">
        <v>8298</v>
      </c>
      <c r="I33" s="40">
        <f t="shared" si="2"/>
        <v>8875</v>
      </c>
      <c r="J33" s="40">
        <f t="shared" si="0"/>
        <v>8671.83333333333</v>
      </c>
      <c r="K33" s="40">
        <f t="shared" si="3"/>
        <v>9972.60833333333</v>
      </c>
      <c r="L33" s="33"/>
      <c r="M33" s="18">
        <f t="shared" si="1"/>
        <v>1.20180866875552</v>
      </c>
      <c r="P33" s="40">
        <v>9972.60833333333</v>
      </c>
    </row>
    <row r="34" ht="24.95" hidden="1" customHeight="1" spans="1:16">
      <c r="A34" s="30" t="s">
        <v>359</v>
      </c>
      <c r="B34" s="30">
        <v>10184902</v>
      </c>
      <c r="C34" s="31" t="s">
        <v>1321</v>
      </c>
      <c r="D34" s="31" t="s">
        <v>1322</v>
      </c>
      <c r="E34" s="32">
        <v>80</v>
      </c>
      <c r="F34" s="30">
        <v>51370</v>
      </c>
      <c r="G34" s="30">
        <v>77465</v>
      </c>
      <c r="H34" s="33">
        <v>70835</v>
      </c>
      <c r="I34" s="40">
        <f t="shared" si="2"/>
        <v>66556.6666666667</v>
      </c>
      <c r="J34" s="40">
        <f t="shared" si="0"/>
        <v>69800.8333333333</v>
      </c>
      <c r="K34" s="40">
        <f t="shared" si="3"/>
        <v>80270.9583333333</v>
      </c>
      <c r="L34" s="33"/>
      <c r="M34" s="18">
        <f t="shared" si="1"/>
        <v>1.13321039504953</v>
      </c>
      <c r="P34" s="40">
        <v>80270.9583333333</v>
      </c>
    </row>
    <row r="35" ht="24.95" hidden="1" customHeight="1" spans="1:16">
      <c r="A35" s="30" t="s">
        <v>359</v>
      </c>
      <c r="B35" s="30">
        <v>10102249</v>
      </c>
      <c r="C35" s="31" t="s">
        <v>1438</v>
      </c>
      <c r="D35" s="31" t="s">
        <v>1439</v>
      </c>
      <c r="E35" s="32">
        <v>80</v>
      </c>
      <c r="F35" s="30">
        <v>75924</v>
      </c>
      <c r="G35" s="30">
        <v>116779</v>
      </c>
      <c r="H35" s="33">
        <v>111684</v>
      </c>
      <c r="I35" s="40">
        <f t="shared" si="2"/>
        <v>101462.333333333</v>
      </c>
      <c r="J35" s="40">
        <f t="shared" si="0"/>
        <v>107422.333333333</v>
      </c>
      <c r="K35" s="40">
        <f t="shared" si="3"/>
        <v>123535.683333333</v>
      </c>
      <c r="L35" s="33"/>
      <c r="M35" s="18">
        <f t="shared" si="1"/>
        <v>1.10611800556332</v>
      </c>
      <c r="P35" s="40">
        <v>123535.683333333</v>
      </c>
    </row>
    <row r="36" ht="24.95" hidden="1" customHeight="1" spans="1:16">
      <c r="A36" s="30" t="s">
        <v>359</v>
      </c>
      <c r="B36" s="30">
        <v>10102589</v>
      </c>
      <c r="C36" s="31" t="s">
        <v>1441</v>
      </c>
      <c r="D36" s="31" t="s">
        <v>1442</v>
      </c>
      <c r="E36" s="32">
        <v>25</v>
      </c>
      <c r="F36" s="30">
        <v>9344</v>
      </c>
      <c r="G36" s="30">
        <v>10947</v>
      </c>
      <c r="H36" s="33">
        <v>13048</v>
      </c>
      <c r="I36" s="40">
        <f t="shared" si="2"/>
        <v>11113</v>
      </c>
      <c r="J36" s="40">
        <f t="shared" si="0"/>
        <v>11730.3333333333</v>
      </c>
      <c r="K36" s="40">
        <f t="shared" si="3"/>
        <v>13489.8833333333</v>
      </c>
      <c r="L36" s="33"/>
      <c r="M36" s="18">
        <f t="shared" si="1"/>
        <v>1.03386598201512</v>
      </c>
      <c r="N36" s="42">
        <f>H36*1.15</f>
        <v>15005.2</v>
      </c>
      <c r="O36" s="42">
        <v>15005.2</v>
      </c>
      <c r="P36" s="40">
        <v>15005</v>
      </c>
    </row>
    <row r="37" ht="24.95" hidden="1" customHeight="1" spans="1:16">
      <c r="A37" s="30" t="s">
        <v>190</v>
      </c>
      <c r="B37" s="30">
        <v>10027942</v>
      </c>
      <c r="C37" s="31" t="s">
        <v>191</v>
      </c>
      <c r="D37" s="31" t="s">
        <v>192</v>
      </c>
      <c r="E37" s="32">
        <v>50</v>
      </c>
      <c r="F37" s="30">
        <v>8043</v>
      </c>
      <c r="G37" s="30">
        <v>8011</v>
      </c>
      <c r="H37" s="33">
        <v>8683</v>
      </c>
      <c r="I37" s="40">
        <f t="shared" si="2"/>
        <v>8245.66666666667</v>
      </c>
      <c r="J37" s="40">
        <f t="shared" si="0"/>
        <v>8352.33333333333</v>
      </c>
      <c r="K37" s="40">
        <f t="shared" si="3"/>
        <v>9605.18333333333</v>
      </c>
      <c r="L37" s="33"/>
      <c r="M37" s="18">
        <f t="shared" si="1"/>
        <v>1.10620561249952</v>
      </c>
      <c r="P37" s="40">
        <v>9605.18333333333</v>
      </c>
    </row>
    <row r="38" ht="24.95" hidden="1" customHeight="1" spans="1:16">
      <c r="A38" s="30" t="s">
        <v>190</v>
      </c>
      <c r="B38" s="30">
        <v>10032185</v>
      </c>
      <c r="C38" s="31" t="s">
        <v>208</v>
      </c>
      <c r="D38" s="31" t="s">
        <v>209</v>
      </c>
      <c r="E38" s="32">
        <v>25</v>
      </c>
      <c r="F38" s="30">
        <v>11002</v>
      </c>
      <c r="G38" s="30">
        <v>9798</v>
      </c>
      <c r="H38" s="33">
        <v>8878</v>
      </c>
      <c r="I38" s="40">
        <f t="shared" si="2"/>
        <v>9892.66666666667</v>
      </c>
      <c r="J38" s="40">
        <f t="shared" si="0"/>
        <v>9538.66666666667</v>
      </c>
      <c r="K38" s="40">
        <f t="shared" si="3"/>
        <v>10969.4666666667</v>
      </c>
      <c r="L38" s="33"/>
      <c r="M38" s="18">
        <f t="shared" si="1"/>
        <v>1.23557858376511</v>
      </c>
      <c r="P38" s="40">
        <v>10969.4666666667</v>
      </c>
    </row>
    <row r="39" ht="24.95" hidden="1" customHeight="1" spans="1:16">
      <c r="A39" s="34" t="s">
        <v>190</v>
      </c>
      <c r="B39" s="34">
        <v>10177366</v>
      </c>
      <c r="C39" s="35" t="s">
        <v>419</v>
      </c>
      <c r="D39" s="35" t="s">
        <v>420</v>
      </c>
      <c r="E39" s="36">
        <v>100</v>
      </c>
      <c r="F39" s="34">
        <v>53756</v>
      </c>
      <c r="G39" s="34">
        <v>19506</v>
      </c>
      <c r="H39" s="37">
        <v>4346</v>
      </c>
      <c r="I39" s="40">
        <f t="shared" si="2"/>
        <v>25869.3333333333</v>
      </c>
      <c r="J39" s="43">
        <f t="shared" si="0"/>
        <v>17634.3333333333</v>
      </c>
      <c r="K39" s="40">
        <f t="shared" si="3"/>
        <v>20279.4833333333</v>
      </c>
      <c r="L39" s="37"/>
      <c r="M39" s="44">
        <f t="shared" si="1"/>
        <v>4.66624098788158</v>
      </c>
      <c r="N39" s="44"/>
      <c r="O39" s="44"/>
      <c r="P39" s="40">
        <v>20279.4833333333</v>
      </c>
    </row>
    <row r="40" ht="24.95" hidden="1" customHeight="1" spans="1:16">
      <c r="A40" s="30" t="s">
        <v>190</v>
      </c>
      <c r="B40" s="30">
        <v>10113655</v>
      </c>
      <c r="C40" s="31" t="s">
        <v>866</v>
      </c>
      <c r="D40" s="31" t="s">
        <v>867</v>
      </c>
      <c r="E40" s="32">
        <v>50</v>
      </c>
      <c r="F40" s="30">
        <v>9560</v>
      </c>
      <c r="G40" s="30">
        <v>12510</v>
      </c>
      <c r="H40" s="33">
        <v>13318</v>
      </c>
      <c r="I40" s="40">
        <f t="shared" si="2"/>
        <v>11796</v>
      </c>
      <c r="J40" s="40">
        <f t="shared" si="0"/>
        <v>12422.3333333333</v>
      </c>
      <c r="K40" s="40">
        <f t="shared" si="3"/>
        <v>14285.6833333333</v>
      </c>
      <c r="L40" s="33"/>
      <c r="M40" s="18">
        <f t="shared" si="1"/>
        <v>1.0726598087801</v>
      </c>
      <c r="P40" s="40">
        <v>14285.6833333333</v>
      </c>
    </row>
    <row r="41" ht="24.95" hidden="1" customHeight="1" spans="1:16">
      <c r="A41" s="30" t="s">
        <v>190</v>
      </c>
      <c r="B41" s="30">
        <v>10119436</v>
      </c>
      <c r="C41" s="31" t="s">
        <v>976</v>
      </c>
      <c r="D41" s="31" t="s">
        <v>977</v>
      </c>
      <c r="E41" s="32">
        <v>25</v>
      </c>
      <c r="F41" s="30">
        <v>10536</v>
      </c>
      <c r="G41" s="30">
        <v>12067</v>
      </c>
      <c r="H41" s="33">
        <v>12543</v>
      </c>
      <c r="I41" s="40">
        <f t="shared" si="2"/>
        <v>11715.3333333333</v>
      </c>
      <c r="J41" s="40">
        <f t="shared" si="0"/>
        <v>12049.8333333333</v>
      </c>
      <c r="K41" s="40">
        <f t="shared" si="3"/>
        <v>13857.3083333333</v>
      </c>
      <c r="L41" s="33"/>
      <c r="M41" s="18">
        <f t="shared" si="1"/>
        <v>1.10478420898775</v>
      </c>
      <c r="P41" s="40">
        <v>13857.3083333333</v>
      </c>
    </row>
    <row r="42" ht="24.95" hidden="1" customHeight="1" spans="1:16">
      <c r="A42" s="30" t="s">
        <v>190</v>
      </c>
      <c r="B42" s="30">
        <v>10105703</v>
      </c>
      <c r="C42" s="31" t="s">
        <v>1445</v>
      </c>
      <c r="D42" s="31" t="s">
        <v>1446</v>
      </c>
      <c r="E42" s="32">
        <v>40</v>
      </c>
      <c r="F42" s="30">
        <v>8704</v>
      </c>
      <c r="G42" s="30">
        <v>8202</v>
      </c>
      <c r="H42" s="33">
        <v>8443</v>
      </c>
      <c r="I42" s="40">
        <f t="shared" si="2"/>
        <v>8449.66666666667</v>
      </c>
      <c r="J42" s="40">
        <f t="shared" si="0"/>
        <v>8406.16666666667</v>
      </c>
      <c r="K42" s="40">
        <f t="shared" si="3"/>
        <v>9667.09166666667</v>
      </c>
      <c r="L42" s="33"/>
      <c r="M42" s="18">
        <f t="shared" si="1"/>
        <v>1.1449830234119</v>
      </c>
      <c r="P42" s="40">
        <v>9667.09166666667</v>
      </c>
    </row>
    <row r="43" ht="24.95" hidden="1" customHeight="1" spans="1:16">
      <c r="A43" s="30" t="s">
        <v>190</v>
      </c>
      <c r="B43" s="30">
        <v>10168864</v>
      </c>
      <c r="C43" s="31" t="s">
        <v>1484</v>
      </c>
      <c r="D43" s="31" t="s">
        <v>1485</v>
      </c>
      <c r="E43" s="32">
        <v>25</v>
      </c>
      <c r="F43" s="30">
        <v>14751</v>
      </c>
      <c r="G43" s="30">
        <v>18785</v>
      </c>
      <c r="H43" s="33">
        <v>18848</v>
      </c>
      <c r="I43" s="40">
        <f t="shared" si="2"/>
        <v>17461.3333333333</v>
      </c>
      <c r="J43" s="40">
        <f t="shared" si="0"/>
        <v>18144.1666666667</v>
      </c>
      <c r="K43" s="40">
        <f t="shared" si="3"/>
        <v>20865.7916666667</v>
      </c>
      <c r="L43" s="33"/>
      <c r="M43" s="18">
        <f t="shared" si="1"/>
        <v>1.10705600947934</v>
      </c>
      <c r="P43" s="40">
        <v>20865.7916666667</v>
      </c>
    </row>
    <row r="44" ht="24.95" hidden="1" customHeight="1" spans="1:16">
      <c r="A44" s="30" t="s">
        <v>28</v>
      </c>
      <c r="B44" s="30">
        <v>10003043</v>
      </c>
      <c r="C44" s="31" t="s">
        <v>29</v>
      </c>
      <c r="D44" s="31" t="s">
        <v>30</v>
      </c>
      <c r="E44" s="32">
        <v>50</v>
      </c>
      <c r="F44" s="30">
        <v>14731</v>
      </c>
      <c r="G44" s="30">
        <v>12861</v>
      </c>
      <c r="H44" s="33">
        <v>13890</v>
      </c>
      <c r="I44" s="40">
        <f t="shared" si="2"/>
        <v>13827.3333333333</v>
      </c>
      <c r="J44" s="40">
        <f t="shared" si="0"/>
        <v>13687.1666666667</v>
      </c>
      <c r="K44" s="40">
        <f t="shared" si="3"/>
        <v>15740.2416666667</v>
      </c>
      <c r="L44" s="33"/>
      <c r="M44" s="18">
        <f t="shared" si="1"/>
        <v>1.13320674346052</v>
      </c>
      <c r="P44" s="40">
        <v>15740.2416666667</v>
      </c>
    </row>
    <row r="45" ht="24.95" hidden="1" customHeight="1" spans="1:16">
      <c r="A45" s="30" t="s">
        <v>28</v>
      </c>
      <c r="B45" s="30">
        <v>10003044</v>
      </c>
      <c r="C45" s="31" t="s">
        <v>29</v>
      </c>
      <c r="D45" s="31" t="s">
        <v>33</v>
      </c>
      <c r="E45" s="32">
        <v>50</v>
      </c>
      <c r="F45" s="30">
        <v>17150</v>
      </c>
      <c r="G45" s="30">
        <v>15173</v>
      </c>
      <c r="H45" s="33">
        <v>16608</v>
      </c>
      <c r="I45" s="40">
        <f t="shared" si="2"/>
        <v>16310.3333333333</v>
      </c>
      <c r="J45" s="40">
        <f t="shared" si="0"/>
        <v>16220</v>
      </c>
      <c r="K45" s="40">
        <f t="shared" si="3"/>
        <v>18653</v>
      </c>
      <c r="L45" s="33"/>
      <c r="M45" s="18">
        <f t="shared" si="1"/>
        <v>1.12313342967245</v>
      </c>
      <c r="P45" s="40">
        <v>18653</v>
      </c>
    </row>
    <row r="46" ht="24.95" hidden="1" customHeight="1" spans="1:16">
      <c r="A46" s="30" t="s">
        <v>28</v>
      </c>
      <c r="B46" s="30">
        <v>10003737</v>
      </c>
      <c r="C46" s="31" t="s">
        <v>38</v>
      </c>
      <c r="D46" s="31" t="s">
        <v>39</v>
      </c>
      <c r="E46" s="32">
        <v>50</v>
      </c>
      <c r="F46" s="30">
        <v>17883</v>
      </c>
      <c r="G46" s="30">
        <v>19132</v>
      </c>
      <c r="H46" s="33">
        <v>19928</v>
      </c>
      <c r="I46" s="40">
        <f t="shared" si="2"/>
        <v>18981</v>
      </c>
      <c r="J46" s="40">
        <f t="shared" ref="J46:J74" si="4">(F46+2*G46+3*H46)/6</f>
        <v>19321.8333333333</v>
      </c>
      <c r="K46" s="40">
        <f t="shared" si="3"/>
        <v>22220.1083333333</v>
      </c>
      <c r="L46" s="33"/>
      <c r="M46" s="18">
        <f t="shared" ref="M46:M74" si="5">K46/H46</f>
        <v>1.11501948681922</v>
      </c>
      <c r="P46" s="40">
        <v>22220.1083333333</v>
      </c>
    </row>
    <row r="47" ht="24.95" hidden="1" customHeight="1" spans="1:16">
      <c r="A47" s="30" t="s">
        <v>28</v>
      </c>
      <c r="B47" s="30">
        <v>10022334</v>
      </c>
      <c r="C47" s="31" t="s">
        <v>140</v>
      </c>
      <c r="D47" s="31" t="s">
        <v>141</v>
      </c>
      <c r="E47" s="32">
        <v>50</v>
      </c>
      <c r="F47" s="30">
        <v>37542</v>
      </c>
      <c r="G47" s="30">
        <v>8424</v>
      </c>
      <c r="H47" s="33">
        <v>14159</v>
      </c>
      <c r="I47" s="40">
        <f t="shared" si="2"/>
        <v>20041.6666666667</v>
      </c>
      <c r="J47" s="40">
        <f t="shared" si="4"/>
        <v>16144.5</v>
      </c>
      <c r="K47" s="40">
        <f t="shared" si="3"/>
        <v>18566.175</v>
      </c>
      <c r="L47" s="33"/>
      <c r="M47" s="18">
        <f t="shared" si="5"/>
        <v>1.31126315417755</v>
      </c>
      <c r="P47" s="40">
        <v>18566.175</v>
      </c>
    </row>
    <row r="48" ht="24.95" hidden="1" customHeight="1" spans="1:16">
      <c r="A48" s="30" t="s">
        <v>28</v>
      </c>
      <c r="B48" s="30">
        <v>10051448</v>
      </c>
      <c r="C48" s="31" t="s">
        <v>263</v>
      </c>
      <c r="D48" s="31" t="s">
        <v>264</v>
      </c>
      <c r="E48" s="32">
        <v>80</v>
      </c>
      <c r="F48" s="30">
        <v>93560</v>
      </c>
      <c r="G48" s="30">
        <v>104570</v>
      </c>
      <c r="H48" s="33">
        <v>125183</v>
      </c>
      <c r="I48" s="40">
        <f t="shared" si="2"/>
        <v>107771</v>
      </c>
      <c r="J48" s="40">
        <f t="shared" si="4"/>
        <v>113041.5</v>
      </c>
      <c r="K48" s="40">
        <f t="shared" si="3"/>
        <v>129997.725</v>
      </c>
      <c r="L48" s="33"/>
      <c r="M48" s="18">
        <f t="shared" si="5"/>
        <v>1.03846149237516</v>
      </c>
      <c r="N48" s="42">
        <f>H48*1.15</f>
        <v>143960.45</v>
      </c>
      <c r="O48" s="42">
        <v>143960.45</v>
      </c>
      <c r="P48" s="40">
        <v>143960</v>
      </c>
    </row>
    <row r="49" ht="24.95" hidden="1" customHeight="1" spans="1:16">
      <c r="A49" s="34" t="s">
        <v>28</v>
      </c>
      <c r="B49" s="34">
        <v>10004982</v>
      </c>
      <c r="C49" s="35" t="s">
        <v>755</v>
      </c>
      <c r="D49" s="35" t="s">
        <v>756</v>
      </c>
      <c r="E49" s="36">
        <v>15</v>
      </c>
      <c r="F49" s="34">
        <v>13238</v>
      </c>
      <c r="G49" s="34">
        <v>13725</v>
      </c>
      <c r="H49" s="37">
        <v>4288</v>
      </c>
      <c r="I49" s="40">
        <f t="shared" si="2"/>
        <v>10417</v>
      </c>
      <c r="J49" s="43">
        <f t="shared" si="4"/>
        <v>8925.33333333333</v>
      </c>
      <c r="K49" s="40">
        <f t="shared" si="3"/>
        <v>10264.1333333333</v>
      </c>
      <c r="L49" s="37"/>
      <c r="M49" s="44">
        <f t="shared" si="5"/>
        <v>2.39368781094527</v>
      </c>
      <c r="N49" s="44"/>
      <c r="O49" s="44"/>
      <c r="P49" s="40">
        <v>10264.1333333333</v>
      </c>
    </row>
    <row r="50" ht="24.95" hidden="1" customHeight="1" spans="1:16">
      <c r="A50" s="30" t="s">
        <v>28</v>
      </c>
      <c r="B50" s="30">
        <v>10010921</v>
      </c>
      <c r="C50" s="31" t="s">
        <v>767</v>
      </c>
      <c r="D50" s="31" t="s">
        <v>768</v>
      </c>
      <c r="E50" s="32">
        <v>15</v>
      </c>
      <c r="F50" s="30">
        <v>7701</v>
      </c>
      <c r="G50" s="30">
        <v>8190</v>
      </c>
      <c r="H50" s="33">
        <v>4910</v>
      </c>
      <c r="I50" s="40">
        <f t="shared" si="2"/>
        <v>6933.66666666667</v>
      </c>
      <c r="J50" s="40">
        <f t="shared" si="4"/>
        <v>6468.5</v>
      </c>
      <c r="K50" s="40">
        <f t="shared" si="3"/>
        <v>7438.775</v>
      </c>
      <c r="L50" s="33"/>
      <c r="M50" s="18">
        <f t="shared" si="5"/>
        <v>1.51502545824847</v>
      </c>
      <c r="P50" s="40">
        <v>7438.775</v>
      </c>
    </row>
    <row r="51" ht="24.95" hidden="1" customHeight="1" spans="1:16">
      <c r="A51" s="30" t="s">
        <v>28</v>
      </c>
      <c r="B51" s="30">
        <v>10001606</v>
      </c>
      <c r="C51" s="31" t="s">
        <v>929</v>
      </c>
      <c r="D51" s="31" t="s">
        <v>930</v>
      </c>
      <c r="E51" s="32">
        <v>80</v>
      </c>
      <c r="F51" s="30">
        <v>64630</v>
      </c>
      <c r="G51" s="30">
        <v>33497</v>
      </c>
      <c r="H51" s="33">
        <v>34416</v>
      </c>
      <c r="I51" s="40">
        <f t="shared" si="2"/>
        <v>44181</v>
      </c>
      <c r="J51" s="40">
        <f t="shared" si="4"/>
        <v>39145.3333333333</v>
      </c>
      <c r="K51" s="40">
        <f t="shared" si="3"/>
        <v>45017.1333333333</v>
      </c>
      <c r="L51" s="33"/>
      <c r="M51" s="18">
        <f t="shared" si="5"/>
        <v>1.30802921121959</v>
      </c>
      <c r="P51" s="40">
        <v>45017.1333333333</v>
      </c>
    </row>
    <row r="52" ht="24.95" hidden="1" customHeight="1" spans="1:16">
      <c r="A52" s="30" t="s">
        <v>28</v>
      </c>
      <c r="B52" s="30">
        <v>10006480</v>
      </c>
      <c r="C52" s="31" t="s">
        <v>1255</v>
      </c>
      <c r="D52" s="31" t="s">
        <v>1256</v>
      </c>
      <c r="E52" s="32">
        <v>80</v>
      </c>
      <c r="F52" s="30">
        <v>43740</v>
      </c>
      <c r="G52" s="30">
        <v>34898</v>
      </c>
      <c r="H52" s="33">
        <v>20542</v>
      </c>
      <c r="I52" s="40">
        <f t="shared" si="2"/>
        <v>33060</v>
      </c>
      <c r="J52" s="40">
        <f t="shared" si="4"/>
        <v>29193.6666666667</v>
      </c>
      <c r="K52" s="40">
        <f t="shared" si="3"/>
        <v>33572.7166666667</v>
      </c>
      <c r="L52" s="33"/>
      <c r="M52" s="18">
        <f t="shared" si="5"/>
        <v>1.63434508162139</v>
      </c>
      <c r="P52" s="40">
        <v>33572.7166666667</v>
      </c>
    </row>
    <row r="53" ht="24.95" hidden="1" customHeight="1" spans="1:16">
      <c r="A53" s="30" t="s">
        <v>73</v>
      </c>
      <c r="B53" s="30">
        <v>10005568</v>
      </c>
      <c r="C53" s="31" t="s">
        <v>74</v>
      </c>
      <c r="D53" s="31" t="s">
        <v>75</v>
      </c>
      <c r="E53" s="32">
        <v>80</v>
      </c>
      <c r="F53" s="30">
        <v>118959</v>
      </c>
      <c r="G53" s="30">
        <v>105039</v>
      </c>
      <c r="H53" s="33">
        <v>108591</v>
      </c>
      <c r="I53" s="40">
        <f t="shared" si="2"/>
        <v>110863</v>
      </c>
      <c r="J53" s="40">
        <f t="shared" si="4"/>
        <v>109135</v>
      </c>
      <c r="K53" s="40">
        <f t="shared" si="3"/>
        <v>125505.25</v>
      </c>
      <c r="L53" s="33"/>
      <c r="M53" s="18">
        <f t="shared" si="5"/>
        <v>1.15576106675507</v>
      </c>
      <c r="P53" s="40">
        <v>125505.25</v>
      </c>
    </row>
    <row r="54" ht="24.95" hidden="1" customHeight="1" spans="1:16">
      <c r="A54" s="30" t="s">
        <v>73</v>
      </c>
      <c r="B54" s="30">
        <v>10013349</v>
      </c>
      <c r="C54" s="31" t="s">
        <v>125</v>
      </c>
      <c r="D54" s="31" t="s">
        <v>126</v>
      </c>
      <c r="E54" s="32">
        <v>80</v>
      </c>
      <c r="F54" s="30">
        <v>12371</v>
      </c>
      <c r="G54" s="30">
        <v>22590</v>
      </c>
      <c r="H54" s="33">
        <v>16728</v>
      </c>
      <c r="I54" s="40">
        <f t="shared" si="2"/>
        <v>17229.6666666667</v>
      </c>
      <c r="J54" s="40">
        <f t="shared" si="4"/>
        <v>17955.8333333333</v>
      </c>
      <c r="K54" s="40">
        <f t="shared" si="3"/>
        <v>20649.2083333333</v>
      </c>
      <c r="L54" s="33"/>
      <c r="M54" s="18">
        <f t="shared" si="5"/>
        <v>1.23440987167225</v>
      </c>
      <c r="P54" s="40">
        <v>20649.2083333333</v>
      </c>
    </row>
    <row r="55" ht="24.95" hidden="1" customHeight="1" spans="1:16">
      <c r="A55" s="30" t="s">
        <v>73</v>
      </c>
      <c r="B55" s="30">
        <v>10034130</v>
      </c>
      <c r="C55" s="31" t="s">
        <v>220</v>
      </c>
      <c r="D55" s="31" t="s">
        <v>221</v>
      </c>
      <c r="E55" s="32">
        <v>40</v>
      </c>
      <c r="F55" s="30">
        <v>20355</v>
      </c>
      <c r="G55" s="30">
        <v>23436</v>
      </c>
      <c r="H55" s="33">
        <v>19137</v>
      </c>
      <c r="I55" s="40">
        <f t="shared" si="2"/>
        <v>20976</v>
      </c>
      <c r="J55" s="40">
        <f t="shared" si="4"/>
        <v>20773</v>
      </c>
      <c r="K55" s="40">
        <f t="shared" si="3"/>
        <v>23888.95</v>
      </c>
      <c r="L55" s="33"/>
      <c r="M55" s="18">
        <f t="shared" si="5"/>
        <v>1.24831217014161</v>
      </c>
      <c r="P55" s="40">
        <v>23888.95</v>
      </c>
    </row>
    <row r="56" ht="24.95" hidden="1" customHeight="1" spans="1:16">
      <c r="A56" s="30" t="s">
        <v>73</v>
      </c>
      <c r="B56" s="30">
        <v>10051845</v>
      </c>
      <c r="C56" s="31" t="s">
        <v>269</v>
      </c>
      <c r="D56" s="31" t="s">
        <v>270</v>
      </c>
      <c r="E56" s="32">
        <v>40</v>
      </c>
      <c r="F56" s="30">
        <v>9964</v>
      </c>
      <c r="G56" s="30">
        <v>13228</v>
      </c>
      <c r="H56" s="33">
        <v>16509</v>
      </c>
      <c r="I56" s="40">
        <f t="shared" si="2"/>
        <v>13233.6666666667</v>
      </c>
      <c r="J56" s="40">
        <f t="shared" si="4"/>
        <v>14324.5</v>
      </c>
      <c r="K56" s="40">
        <f t="shared" si="3"/>
        <v>16473.175</v>
      </c>
      <c r="L56" s="33"/>
      <c r="M56" s="18">
        <f t="shared" si="5"/>
        <v>0.99782997153068</v>
      </c>
      <c r="N56" s="42">
        <f>H56*1.15</f>
        <v>18985.35</v>
      </c>
      <c r="O56" s="42">
        <v>18985.35</v>
      </c>
      <c r="P56" s="40">
        <v>18985</v>
      </c>
    </row>
    <row r="57" ht="24.95" hidden="1" customHeight="1" spans="1:16">
      <c r="A57" s="30" t="s">
        <v>73</v>
      </c>
      <c r="B57" s="30">
        <v>10058966</v>
      </c>
      <c r="C57" s="31" t="s">
        <v>313</v>
      </c>
      <c r="D57" s="31" t="s">
        <v>314</v>
      </c>
      <c r="E57" s="32">
        <v>40</v>
      </c>
      <c r="F57" s="30">
        <v>23585</v>
      </c>
      <c r="G57" s="30">
        <v>13443</v>
      </c>
      <c r="H57" s="33">
        <v>13670</v>
      </c>
      <c r="I57" s="40">
        <f t="shared" si="2"/>
        <v>16899.3333333333</v>
      </c>
      <c r="J57" s="40">
        <f t="shared" si="4"/>
        <v>15246.8333333333</v>
      </c>
      <c r="K57" s="40">
        <f t="shared" si="3"/>
        <v>17533.8583333333</v>
      </c>
      <c r="L57" s="33"/>
      <c r="M57" s="18">
        <f t="shared" si="5"/>
        <v>1.28265240185321</v>
      </c>
      <c r="P57" s="40">
        <v>17533.8583333333</v>
      </c>
    </row>
    <row r="58" ht="24.95" hidden="1" customHeight="1" spans="1:16">
      <c r="A58" s="30" t="s">
        <v>73</v>
      </c>
      <c r="B58" s="30">
        <v>10063632</v>
      </c>
      <c r="C58" s="31" t="s">
        <v>369</v>
      </c>
      <c r="D58" s="31" t="s">
        <v>370</v>
      </c>
      <c r="E58" s="32">
        <v>40</v>
      </c>
      <c r="F58" s="30">
        <v>15117</v>
      </c>
      <c r="G58" s="30">
        <v>10525</v>
      </c>
      <c r="H58" s="33">
        <v>9667</v>
      </c>
      <c r="I58" s="40">
        <f t="shared" si="2"/>
        <v>11769.6666666667</v>
      </c>
      <c r="J58" s="40">
        <f t="shared" si="4"/>
        <v>10861.3333333333</v>
      </c>
      <c r="K58" s="40">
        <f t="shared" si="3"/>
        <v>12490.5333333333</v>
      </c>
      <c r="L58" s="33"/>
      <c r="M58" s="18">
        <f t="shared" si="5"/>
        <v>1.29207958346264</v>
      </c>
      <c r="P58" s="40">
        <v>12490.5333333333</v>
      </c>
    </row>
    <row r="59" ht="24.95" hidden="1" customHeight="1" spans="1:16">
      <c r="A59" s="30" t="s">
        <v>73</v>
      </c>
      <c r="B59" s="30">
        <v>10133852</v>
      </c>
      <c r="C59" s="31" t="s">
        <v>369</v>
      </c>
      <c r="D59" s="31" t="s">
        <v>373</v>
      </c>
      <c r="E59" s="32">
        <v>25</v>
      </c>
      <c r="F59" s="30">
        <v>11163</v>
      </c>
      <c r="G59" s="30">
        <v>12335</v>
      </c>
      <c r="H59" s="33">
        <v>12441</v>
      </c>
      <c r="I59" s="40">
        <f t="shared" si="2"/>
        <v>11979.6666666667</v>
      </c>
      <c r="J59" s="40">
        <f t="shared" si="4"/>
        <v>12192.6666666667</v>
      </c>
      <c r="K59" s="40">
        <f t="shared" si="3"/>
        <v>14021.5666666667</v>
      </c>
      <c r="L59" s="33"/>
      <c r="M59" s="18">
        <f t="shared" si="5"/>
        <v>1.12704498566568</v>
      </c>
      <c r="P59" s="40">
        <v>14021.5666666667</v>
      </c>
    </row>
    <row r="60" ht="24.95" customHeight="1" spans="1:16">
      <c r="A60" s="30" t="s">
        <v>73</v>
      </c>
      <c r="B60" s="30">
        <v>10102362</v>
      </c>
      <c r="C60" s="31" t="s">
        <v>484</v>
      </c>
      <c r="D60" s="31" t="s">
        <v>485</v>
      </c>
      <c r="E60" s="32">
        <v>100</v>
      </c>
      <c r="F60" s="30">
        <v>25551</v>
      </c>
      <c r="G60" s="30">
        <v>35740</v>
      </c>
      <c r="H60" s="33">
        <v>28888</v>
      </c>
      <c r="I60" s="40">
        <f t="shared" si="2"/>
        <v>30059.6666666667</v>
      </c>
      <c r="J60" s="40">
        <f t="shared" si="4"/>
        <v>30615.8333333333</v>
      </c>
      <c r="K60" s="40">
        <f t="shared" si="3"/>
        <v>35208.2083333333</v>
      </c>
      <c r="L60" s="33">
        <v>30000</v>
      </c>
      <c r="M60" s="18">
        <f t="shared" si="5"/>
        <v>1.21878317409766</v>
      </c>
      <c r="P60" s="40">
        <v>30000</v>
      </c>
    </row>
    <row r="61" ht="24.95" hidden="1" customHeight="1" spans="1:16">
      <c r="A61" s="30" t="s">
        <v>73</v>
      </c>
      <c r="B61" s="30">
        <v>10111973</v>
      </c>
      <c r="C61" s="31" t="s">
        <v>515</v>
      </c>
      <c r="D61" s="31" t="s">
        <v>522</v>
      </c>
      <c r="E61" s="32">
        <v>100</v>
      </c>
      <c r="F61" s="30">
        <v>16972</v>
      </c>
      <c r="G61" s="30">
        <v>20182</v>
      </c>
      <c r="H61" s="33">
        <v>26071</v>
      </c>
      <c r="I61" s="40">
        <f t="shared" si="2"/>
        <v>21075</v>
      </c>
      <c r="J61" s="40">
        <f t="shared" si="4"/>
        <v>22591.5</v>
      </c>
      <c r="K61" s="40">
        <f t="shared" si="3"/>
        <v>25980.225</v>
      </c>
      <c r="L61" s="33"/>
      <c r="M61" s="18">
        <f t="shared" si="5"/>
        <v>0.996518161942388</v>
      </c>
      <c r="N61" s="42">
        <f>H61*1.15</f>
        <v>29981.65</v>
      </c>
      <c r="O61" s="42">
        <v>29981.65</v>
      </c>
      <c r="P61" s="40">
        <v>29982</v>
      </c>
    </row>
    <row r="62" ht="24.95" hidden="1" customHeight="1" spans="1:16">
      <c r="A62" s="30" t="s">
        <v>73</v>
      </c>
      <c r="B62" s="30">
        <v>10090431</v>
      </c>
      <c r="C62" s="31" t="s">
        <v>531</v>
      </c>
      <c r="D62" s="31" t="s">
        <v>532</v>
      </c>
      <c r="E62" s="32">
        <v>100</v>
      </c>
      <c r="F62" s="30">
        <v>23036</v>
      </c>
      <c r="G62" s="30">
        <v>29990</v>
      </c>
      <c r="H62" s="33">
        <v>38206</v>
      </c>
      <c r="I62" s="40">
        <f t="shared" si="2"/>
        <v>30410.6666666667</v>
      </c>
      <c r="J62" s="40">
        <f t="shared" si="4"/>
        <v>32939</v>
      </c>
      <c r="K62" s="40">
        <f t="shared" si="3"/>
        <v>37879.85</v>
      </c>
      <c r="L62" s="33"/>
      <c r="M62" s="18">
        <f t="shared" si="5"/>
        <v>0.991463382714757</v>
      </c>
      <c r="N62" s="42">
        <f>H62*1.15</f>
        <v>43936.9</v>
      </c>
      <c r="O62" s="42">
        <v>43936.9</v>
      </c>
      <c r="P62" s="40">
        <v>43979</v>
      </c>
    </row>
    <row r="63" ht="24.95" hidden="1" customHeight="1" spans="1:16">
      <c r="A63" s="30" t="s">
        <v>73</v>
      </c>
      <c r="B63" s="30">
        <v>10034131</v>
      </c>
      <c r="C63" s="31" t="s">
        <v>593</v>
      </c>
      <c r="D63" s="31" t="s">
        <v>594</v>
      </c>
      <c r="E63" s="32">
        <v>40</v>
      </c>
      <c r="F63" s="30">
        <v>9843</v>
      </c>
      <c r="G63" s="30">
        <v>10342</v>
      </c>
      <c r="H63" s="33">
        <v>9564</v>
      </c>
      <c r="I63" s="40">
        <f t="shared" si="2"/>
        <v>9916.33333333333</v>
      </c>
      <c r="J63" s="40">
        <f t="shared" si="4"/>
        <v>9869.83333333333</v>
      </c>
      <c r="K63" s="40">
        <f t="shared" si="3"/>
        <v>11350.3083333333</v>
      </c>
      <c r="L63" s="33"/>
      <c r="M63" s="18">
        <f t="shared" si="5"/>
        <v>1.18677418792695</v>
      </c>
      <c r="P63" s="40">
        <v>11350.3083333333</v>
      </c>
    </row>
    <row r="64" ht="24.95" hidden="1" customHeight="1" spans="1:16">
      <c r="A64" s="30" t="s">
        <v>73</v>
      </c>
      <c r="B64" s="30">
        <v>10076946</v>
      </c>
      <c r="C64" s="31" t="s">
        <v>670</v>
      </c>
      <c r="D64" s="31" t="s">
        <v>671</v>
      </c>
      <c r="E64" s="32">
        <v>40</v>
      </c>
      <c r="F64" s="30">
        <v>12171</v>
      </c>
      <c r="G64" s="30">
        <v>10607</v>
      </c>
      <c r="H64" s="33">
        <v>12463</v>
      </c>
      <c r="I64" s="40">
        <f t="shared" si="2"/>
        <v>11747</v>
      </c>
      <c r="J64" s="40">
        <f t="shared" si="4"/>
        <v>11795.6666666667</v>
      </c>
      <c r="K64" s="40">
        <f t="shared" si="3"/>
        <v>13565.0166666667</v>
      </c>
      <c r="L64" s="33"/>
      <c r="M64" s="18">
        <f t="shared" si="5"/>
        <v>1.08842306560753</v>
      </c>
      <c r="P64" s="40">
        <v>13565.0166666667</v>
      </c>
    </row>
    <row r="65" ht="24.95" hidden="1" customHeight="1" spans="1:16">
      <c r="A65" s="30" t="s">
        <v>73</v>
      </c>
      <c r="B65" s="30">
        <v>10005642</v>
      </c>
      <c r="C65" s="31" t="s">
        <v>811</v>
      </c>
      <c r="D65" s="31" t="s">
        <v>812</v>
      </c>
      <c r="E65" s="32">
        <v>100</v>
      </c>
      <c r="F65" s="30">
        <v>85129</v>
      </c>
      <c r="G65" s="30">
        <v>95007</v>
      </c>
      <c r="H65" s="33">
        <v>108593</v>
      </c>
      <c r="I65" s="40">
        <f t="shared" si="2"/>
        <v>96243</v>
      </c>
      <c r="J65" s="40">
        <f t="shared" si="4"/>
        <v>100153.666666667</v>
      </c>
      <c r="K65" s="40">
        <f t="shared" si="3"/>
        <v>115176.716666667</v>
      </c>
      <c r="L65" s="33"/>
      <c r="M65" s="18">
        <f t="shared" si="5"/>
        <v>1.06062744989702</v>
      </c>
      <c r="P65" s="40">
        <v>115176.716666667</v>
      </c>
    </row>
    <row r="66" ht="24.95" hidden="1" customHeight="1" spans="1:16">
      <c r="A66" s="30" t="s">
        <v>73</v>
      </c>
      <c r="B66" s="30">
        <v>10103817</v>
      </c>
      <c r="C66" s="31" t="s">
        <v>811</v>
      </c>
      <c r="D66" s="31" t="s">
        <v>815</v>
      </c>
      <c r="E66" s="32">
        <v>200</v>
      </c>
      <c r="F66" s="30">
        <v>175938</v>
      </c>
      <c r="G66" s="30">
        <v>197150</v>
      </c>
      <c r="H66" s="33">
        <v>172040</v>
      </c>
      <c r="I66" s="40">
        <f t="shared" si="2"/>
        <v>181709.333333333</v>
      </c>
      <c r="J66" s="40">
        <f t="shared" si="4"/>
        <v>181059.666666667</v>
      </c>
      <c r="K66" s="40">
        <f t="shared" si="3"/>
        <v>208218.616666667</v>
      </c>
      <c r="L66" s="33"/>
      <c r="M66" s="18">
        <f t="shared" si="5"/>
        <v>1.21029188948307</v>
      </c>
      <c r="P66" s="40">
        <v>208218.616666667</v>
      </c>
    </row>
    <row r="67" ht="24.95" hidden="1" customHeight="1" spans="1:16">
      <c r="A67" s="30" t="s">
        <v>73</v>
      </c>
      <c r="B67" s="30">
        <v>10082767</v>
      </c>
      <c r="C67" s="31" t="s">
        <v>825</v>
      </c>
      <c r="D67" s="31" t="s">
        <v>826</v>
      </c>
      <c r="E67" s="32">
        <v>25</v>
      </c>
      <c r="F67" s="30">
        <v>9004</v>
      </c>
      <c r="G67" s="30">
        <v>14670</v>
      </c>
      <c r="H67" s="33">
        <v>12487</v>
      </c>
      <c r="I67" s="40">
        <f t="shared" si="2"/>
        <v>12053.6666666667</v>
      </c>
      <c r="J67" s="40">
        <f t="shared" si="4"/>
        <v>12634.1666666667</v>
      </c>
      <c r="K67" s="40">
        <f t="shared" si="3"/>
        <v>14529.2916666667</v>
      </c>
      <c r="L67" s="33"/>
      <c r="M67" s="18">
        <f t="shared" si="5"/>
        <v>1.16355342889939</v>
      </c>
      <c r="P67" s="40">
        <v>14529.2916666667</v>
      </c>
    </row>
    <row r="68" ht="24.95" hidden="1" customHeight="1" spans="1:16">
      <c r="A68" s="34" t="s">
        <v>73</v>
      </c>
      <c r="B68" s="34">
        <v>10057806</v>
      </c>
      <c r="C68" s="35" t="s">
        <v>858</v>
      </c>
      <c r="D68" s="35" t="s">
        <v>859</v>
      </c>
      <c r="E68" s="36">
        <v>25</v>
      </c>
      <c r="F68" s="34">
        <v>9388</v>
      </c>
      <c r="G68" s="34">
        <v>11017</v>
      </c>
      <c r="H68" s="37">
        <v>3944</v>
      </c>
      <c r="I68" s="40">
        <f t="shared" si="2"/>
        <v>8116.33333333333</v>
      </c>
      <c r="J68" s="43">
        <f t="shared" si="4"/>
        <v>7209</v>
      </c>
      <c r="K68" s="40">
        <f t="shared" si="3"/>
        <v>8290.35</v>
      </c>
      <c r="L68" s="37"/>
      <c r="M68" s="44">
        <f t="shared" si="5"/>
        <v>2.10201572008114</v>
      </c>
      <c r="N68" s="44"/>
      <c r="O68" s="44"/>
      <c r="P68" s="40">
        <v>8290.35</v>
      </c>
    </row>
    <row r="69" ht="24.95" hidden="1" customHeight="1" spans="1:16">
      <c r="A69" s="34" t="s">
        <v>73</v>
      </c>
      <c r="B69" s="34">
        <v>10109087</v>
      </c>
      <c r="C69" s="35" t="s">
        <v>915</v>
      </c>
      <c r="D69" s="35" t="s">
        <v>916</v>
      </c>
      <c r="E69" s="36">
        <v>80</v>
      </c>
      <c r="F69" s="34">
        <v>9513</v>
      </c>
      <c r="G69" s="34">
        <v>9230</v>
      </c>
      <c r="H69" s="37">
        <v>1190</v>
      </c>
      <c r="I69" s="40">
        <f t="shared" ref="I69:I132" si="6">(F69+G69+H69)/3</f>
        <v>6644.33333333333</v>
      </c>
      <c r="J69" s="43">
        <f t="shared" si="4"/>
        <v>5257.16666666667</v>
      </c>
      <c r="K69" s="40">
        <f t="shared" ref="K69:K132" si="7">J69*1.15</f>
        <v>6045.74166666667</v>
      </c>
      <c r="L69" s="37"/>
      <c r="M69" s="44">
        <f t="shared" si="5"/>
        <v>5.08045518207283</v>
      </c>
      <c r="N69" s="44"/>
      <c r="O69" s="44"/>
      <c r="P69" s="40">
        <v>6045.74166666667</v>
      </c>
    </row>
    <row r="70" ht="24.95" hidden="1" customHeight="1" spans="1:16">
      <c r="A70" s="30" t="s">
        <v>73</v>
      </c>
      <c r="B70" s="30">
        <v>10102366</v>
      </c>
      <c r="C70" s="31" t="s">
        <v>938</v>
      </c>
      <c r="D70" s="31" t="s">
        <v>939</v>
      </c>
      <c r="E70" s="32">
        <v>50</v>
      </c>
      <c r="F70" s="30">
        <v>13925</v>
      </c>
      <c r="G70" s="30">
        <v>14743</v>
      </c>
      <c r="H70" s="33">
        <v>19260</v>
      </c>
      <c r="I70" s="40">
        <f t="shared" si="6"/>
        <v>15976</v>
      </c>
      <c r="J70" s="40">
        <f t="shared" si="4"/>
        <v>16865.1666666667</v>
      </c>
      <c r="K70" s="40">
        <f t="shared" si="7"/>
        <v>19394.9416666667</v>
      </c>
      <c r="L70" s="33"/>
      <c r="M70" s="18">
        <f t="shared" si="5"/>
        <v>1.00700631706473</v>
      </c>
      <c r="N70" s="42">
        <f>H70*1.15</f>
        <v>22149</v>
      </c>
      <c r="O70" s="42">
        <v>22149</v>
      </c>
      <c r="P70" s="40">
        <v>22149</v>
      </c>
    </row>
    <row r="71" ht="24.95" hidden="1" customHeight="1" spans="1:16">
      <c r="A71" s="30" t="s">
        <v>73</v>
      </c>
      <c r="B71" s="30">
        <v>10123131</v>
      </c>
      <c r="C71" s="31" t="s">
        <v>925</v>
      </c>
      <c r="D71" s="31" t="s">
        <v>973</v>
      </c>
      <c r="E71" s="32">
        <v>50</v>
      </c>
      <c r="F71" s="30">
        <v>19738</v>
      </c>
      <c r="G71" s="30">
        <v>20375</v>
      </c>
      <c r="H71" s="33">
        <v>22572</v>
      </c>
      <c r="I71" s="40">
        <f t="shared" si="6"/>
        <v>20895</v>
      </c>
      <c r="J71" s="40">
        <f t="shared" si="4"/>
        <v>21367.3333333333</v>
      </c>
      <c r="K71" s="40">
        <f t="shared" si="7"/>
        <v>24572.4333333333</v>
      </c>
      <c r="L71" s="33"/>
      <c r="M71" s="18">
        <f t="shared" si="5"/>
        <v>1.08862454958946</v>
      </c>
      <c r="P71" s="40">
        <v>24572.4333333333</v>
      </c>
    </row>
    <row r="72" ht="24.95" hidden="1" customHeight="1" spans="1:16">
      <c r="A72" s="34" t="s">
        <v>73</v>
      </c>
      <c r="B72" s="34">
        <v>10125872</v>
      </c>
      <c r="C72" s="35" t="s">
        <v>1002</v>
      </c>
      <c r="D72" s="35" t="s">
        <v>1003</v>
      </c>
      <c r="E72" s="36">
        <v>15</v>
      </c>
      <c r="F72" s="34">
        <v>7689</v>
      </c>
      <c r="G72" s="34">
        <v>8296</v>
      </c>
      <c r="H72" s="37">
        <v>2369</v>
      </c>
      <c r="I72" s="40">
        <f t="shared" si="6"/>
        <v>6118</v>
      </c>
      <c r="J72" s="43">
        <f t="shared" si="4"/>
        <v>5231.33333333333</v>
      </c>
      <c r="K72" s="40">
        <f t="shared" si="7"/>
        <v>6016.03333333333</v>
      </c>
      <c r="L72" s="37"/>
      <c r="M72" s="44">
        <f t="shared" si="5"/>
        <v>2.53948220064725</v>
      </c>
      <c r="N72" s="44"/>
      <c r="O72" s="44"/>
      <c r="P72" s="40">
        <v>6016.03333333333</v>
      </c>
    </row>
    <row r="73" ht="24.95" hidden="1" customHeight="1" spans="1:16">
      <c r="A73" s="30" t="s">
        <v>73</v>
      </c>
      <c r="B73" s="30">
        <v>10010928</v>
      </c>
      <c r="C73" s="31" t="s">
        <v>1097</v>
      </c>
      <c r="D73" s="31" t="s">
        <v>1097</v>
      </c>
      <c r="E73" s="32">
        <v>50</v>
      </c>
      <c r="F73" s="30">
        <v>17788</v>
      </c>
      <c r="G73" s="30">
        <v>34584</v>
      </c>
      <c r="H73" s="33">
        <v>31953</v>
      </c>
      <c r="I73" s="40">
        <f t="shared" si="6"/>
        <v>28108.3333333333</v>
      </c>
      <c r="J73" s="40">
        <f t="shared" si="4"/>
        <v>30469.1666666667</v>
      </c>
      <c r="K73" s="40">
        <f t="shared" si="7"/>
        <v>35039.5416666667</v>
      </c>
      <c r="L73" s="33"/>
      <c r="M73" s="18">
        <f t="shared" si="5"/>
        <v>1.09659630290322</v>
      </c>
      <c r="P73" s="40">
        <v>35039.5416666667</v>
      </c>
    </row>
    <row r="74" ht="24.95" hidden="1" customHeight="1" spans="1:16">
      <c r="A74" s="30" t="s">
        <v>73</v>
      </c>
      <c r="B74" s="30">
        <v>10150489</v>
      </c>
      <c r="C74" s="31" t="s">
        <v>1192</v>
      </c>
      <c r="D74" s="31" t="s">
        <v>1193</v>
      </c>
      <c r="E74" s="32">
        <v>100</v>
      </c>
      <c r="F74" s="30">
        <v>69012</v>
      </c>
      <c r="G74" s="30">
        <v>69795</v>
      </c>
      <c r="H74" s="33">
        <v>75430</v>
      </c>
      <c r="I74" s="40">
        <f t="shared" si="6"/>
        <v>71412.3333333333</v>
      </c>
      <c r="J74" s="40">
        <f t="shared" si="4"/>
        <v>72482</v>
      </c>
      <c r="K74" s="40">
        <f t="shared" si="7"/>
        <v>83354.3</v>
      </c>
      <c r="L74" s="33"/>
      <c r="M74" s="18">
        <f t="shared" si="5"/>
        <v>1.10505501789739</v>
      </c>
      <c r="P74" s="40">
        <v>83354.3</v>
      </c>
    </row>
    <row r="75" ht="24.95" hidden="1" customHeight="1" spans="1:16">
      <c r="A75" s="30" t="s">
        <v>73</v>
      </c>
      <c r="B75" s="30">
        <v>10088080</v>
      </c>
      <c r="C75" s="31" t="s">
        <v>1282</v>
      </c>
      <c r="D75" s="31" t="s">
        <v>1283</v>
      </c>
      <c r="E75" s="32">
        <v>80</v>
      </c>
      <c r="F75" s="30">
        <v>116103</v>
      </c>
      <c r="G75" s="30">
        <v>118451</v>
      </c>
      <c r="H75" s="33">
        <v>103147</v>
      </c>
      <c r="I75" s="40">
        <f t="shared" si="6"/>
        <v>112567</v>
      </c>
      <c r="J75" s="40">
        <f t="shared" ref="J75:J138" si="8">(F75+2*G75+3*H75)/6</f>
        <v>110407.666666667</v>
      </c>
      <c r="K75" s="40">
        <f t="shared" si="7"/>
        <v>126968.816666667</v>
      </c>
      <c r="L75" s="33"/>
      <c r="M75" s="18">
        <f t="shared" ref="M75:M138" si="9">K75/H75</f>
        <v>1.23095016497491</v>
      </c>
      <c r="P75" s="40">
        <v>126968.816666667</v>
      </c>
    </row>
    <row r="76" ht="24.95" hidden="1" customHeight="1" spans="1:16">
      <c r="A76" s="30" t="s">
        <v>1390</v>
      </c>
      <c r="B76" s="30">
        <v>10056202</v>
      </c>
      <c r="C76" s="31" t="s">
        <v>1391</v>
      </c>
      <c r="D76" s="31" t="s">
        <v>1392</v>
      </c>
      <c r="E76" s="32">
        <v>25</v>
      </c>
      <c r="F76" s="30">
        <v>8678</v>
      </c>
      <c r="G76" s="30">
        <v>6877</v>
      </c>
      <c r="H76" s="33">
        <v>10324</v>
      </c>
      <c r="I76" s="40">
        <f t="shared" si="6"/>
        <v>8626.33333333333</v>
      </c>
      <c r="J76" s="40">
        <f t="shared" si="8"/>
        <v>8900.66666666667</v>
      </c>
      <c r="K76" s="40">
        <f t="shared" si="7"/>
        <v>10235.7666666667</v>
      </c>
      <c r="L76" s="33"/>
      <c r="M76" s="18">
        <f t="shared" si="9"/>
        <v>0.991453570967325</v>
      </c>
      <c r="N76" s="42">
        <f>H76*1.15</f>
        <v>11872.6</v>
      </c>
      <c r="O76" s="42">
        <v>11872.6</v>
      </c>
      <c r="P76" s="40">
        <v>11873</v>
      </c>
    </row>
    <row r="77" ht="24.95" hidden="1" customHeight="1" spans="1:16">
      <c r="A77" s="30" t="s">
        <v>15</v>
      </c>
      <c r="B77" s="30">
        <v>10004300</v>
      </c>
      <c r="C77" s="31" t="s">
        <v>16</v>
      </c>
      <c r="D77" s="31" t="s">
        <v>17</v>
      </c>
      <c r="E77" s="32">
        <v>20</v>
      </c>
      <c r="F77" s="30">
        <v>7375</v>
      </c>
      <c r="G77" s="30">
        <v>6131</v>
      </c>
      <c r="H77" s="33">
        <v>6469</v>
      </c>
      <c r="I77" s="40">
        <f t="shared" si="6"/>
        <v>6658.33333333333</v>
      </c>
      <c r="J77" s="40">
        <f t="shared" si="8"/>
        <v>6507.33333333333</v>
      </c>
      <c r="K77" s="40">
        <f t="shared" si="7"/>
        <v>7483.43333333333</v>
      </c>
      <c r="L77" s="33"/>
      <c r="M77" s="18">
        <f t="shared" si="9"/>
        <v>1.15681455145051</v>
      </c>
      <c r="P77" s="40">
        <v>7483.43333333333</v>
      </c>
    </row>
    <row r="78" ht="24.95" hidden="1" customHeight="1" spans="1:16">
      <c r="A78" s="30" t="s">
        <v>15</v>
      </c>
      <c r="B78" s="30">
        <v>10002795</v>
      </c>
      <c r="C78" s="31" t="s">
        <v>21</v>
      </c>
      <c r="D78" s="31" t="s">
        <v>22</v>
      </c>
      <c r="E78" s="32">
        <v>40</v>
      </c>
      <c r="F78" s="30">
        <v>12463</v>
      </c>
      <c r="G78" s="30">
        <v>14968</v>
      </c>
      <c r="H78" s="33">
        <v>13313</v>
      </c>
      <c r="I78" s="40">
        <f t="shared" si="6"/>
        <v>13581.3333333333</v>
      </c>
      <c r="J78" s="40">
        <f t="shared" si="8"/>
        <v>13723</v>
      </c>
      <c r="K78" s="40">
        <f t="shared" si="7"/>
        <v>15781.45</v>
      </c>
      <c r="L78" s="33"/>
      <c r="M78" s="18">
        <f t="shared" si="9"/>
        <v>1.18541651017802</v>
      </c>
      <c r="P78" s="40">
        <v>15781.45</v>
      </c>
    </row>
    <row r="79" ht="24.95" hidden="1" customHeight="1" spans="1:16">
      <c r="A79" s="30" t="s">
        <v>15</v>
      </c>
      <c r="B79" s="30">
        <v>10002920</v>
      </c>
      <c r="C79" s="31" t="s">
        <v>24</v>
      </c>
      <c r="D79" s="31" t="s">
        <v>25</v>
      </c>
      <c r="E79" s="32">
        <v>100</v>
      </c>
      <c r="F79" s="30">
        <v>196486</v>
      </c>
      <c r="G79" s="30">
        <v>197838</v>
      </c>
      <c r="H79" s="33">
        <v>244620</v>
      </c>
      <c r="I79" s="40">
        <f t="shared" si="6"/>
        <v>212981.333333333</v>
      </c>
      <c r="J79" s="40">
        <f t="shared" si="8"/>
        <v>221003.666666667</v>
      </c>
      <c r="K79" s="40">
        <f t="shared" si="7"/>
        <v>254154.216666667</v>
      </c>
      <c r="L79" s="33"/>
      <c r="M79" s="18">
        <f t="shared" si="9"/>
        <v>1.03897562205325</v>
      </c>
      <c r="N79" s="42">
        <f>H79*1.15</f>
        <v>281313</v>
      </c>
      <c r="O79" s="42">
        <v>281313</v>
      </c>
      <c r="P79" s="40">
        <v>281313</v>
      </c>
    </row>
    <row r="80" ht="24.95" hidden="1" customHeight="1" spans="1:16">
      <c r="A80" s="30" t="s">
        <v>15</v>
      </c>
      <c r="B80" s="30">
        <v>10152686</v>
      </c>
      <c r="C80" s="31" t="s">
        <v>41</v>
      </c>
      <c r="D80" s="31" t="s">
        <v>42</v>
      </c>
      <c r="E80" s="32">
        <v>150</v>
      </c>
      <c r="F80" s="30">
        <v>42875</v>
      </c>
      <c r="G80" s="30">
        <v>51740</v>
      </c>
      <c r="H80" s="33">
        <v>51430</v>
      </c>
      <c r="I80" s="40">
        <f t="shared" si="6"/>
        <v>48681.6666666667</v>
      </c>
      <c r="J80" s="40">
        <f t="shared" si="8"/>
        <v>50107.5</v>
      </c>
      <c r="K80" s="40">
        <f t="shared" si="7"/>
        <v>57623.625</v>
      </c>
      <c r="L80" s="33"/>
      <c r="M80" s="18">
        <f t="shared" si="9"/>
        <v>1.120428251993</v>
      </c>
      <c r="P80" s="40">
        <v>37214</v>
      </c>
    </row>
    <row r="81" ht="24.95" hidden="1" customHeight="1" spans="1:16">
      <c r="A81" s="30" t="s">
        <v>15</v>
      </c>
      <c r="B81" s="30">
        <v>10004422</v>
      </c>
      <c r="C81" s="31" t="s">
        <v>45</v>
      </c>
      <c r="D81" s="31" t="s">
        <v>46</v>
      </c>
      <c r="E81" s="32">
        <v>80</v>
      </c>
      <c r="F81" s="30">
        <v>86858</v>
      </c>
      <c r="G81" s="30">
        <v>60068</v>
      </c>
      <c r="H81" s="33">
        <v>54227</v>
      </c>
      <c r="I81" s="40">
        <f t="shared" si="6"/>
        <v>67051</v>
      </c>
      <c r="J81" s="40">
        <f t="shared" si="8"/>
        <v>61612.5</v>
      </c>
      <c r="K81" s="40">
        <f t="shared" si="7"/>
        <v>70854.375</v>
      </c>
      <c r="L81" s="33"/>
      <c r="M81" s="18">
        <f t="shared" si="9"/>
        <v>1.30662538956608</v>
      </c>
      <c r="P81" s="40">
        <v>281313</v>
      </c>
    </row>
    <row r="82" ht="24.95" hidden="1" customHeight="1" spans="1:16">
      <c r="A82" s="30" t="s">
        <v>15</v>
      </c>
      <c r="B82" s="30">
        <v>10004729</v>
      </c>
      <c r="C82" s="31" t="s">
        <v>48</v>
      </c>
      <c r="D82" s="31" t="s">
        <v>49</v>
      </c>
      <c r="E82" s="32">
        <v>50</v>
      </c>
      <c r="F82" s="30">
        <v>51073</v>
      </c>
      <c r="G82" s="30">
        <v>79228</v>
      </c>
      <c r="H82" s="33">
        <v>82933</v>
      </c>
      <c r="I82" s="40">
        <f t="shared" si="6"/>
        <v>71078</v>
      </c>
      <c r="J82" s="40">
        <f t="shared" si="8"/>
        <v>76388</v>
      </c>
      <c r="K82" s="40">
        <f t="shared" si="7"/>
        <v>87846.2</v>
      </c>
      <c r="L82" s="33"/>
      <c r="M82" s="18">
        <f t="shared" si="9"/>
        <v>1.05924300338828</v>
      </c>
      <c r="P82" s="40">
        <v>37214</v>
      </c>
    </row>
    <row r="83" ht="24.95" hidden="1" customHeight="1" spans="1:16">
      <c r="A83" s="30" t="s">
        <v>15</v>
      </c>
      <c r="B83" s="30">
        <v>10004784</v>
      </c>
      <c r="C83" s="31" t="s">
        <v>48</v>
      </c>
      <c r="D83" s="31" t="s">
        <v>49</v>
      </c>
      <c r="E83" s="32">
        <v>25</v>
      </c>
      <c r="F83" s="30">
        <v>14833</v>
      </c>
      <c r="G83" s="30">
        <v>15147</v>
      </c>
      <c r="H83" s="33">
        <v>15708</v>
      </c>
      <c r="I83" s="40">
        <f t="shared" si="6"/>
        <v>15229.3333333333</v>
      </c>
      <c r="J83" s="40">
        <f t="shared" si="8"/>
        <v>15375.1666666667</v>
      </c>
      <c r="K83" s="40">
        <f t="shared" si="7"/>
        <v>17681.4416666667</v>
      </c>
      <c r="L83" s="33"/>
      <c r="M83" s="18">
        <f t="shared" si="9"/>
        <v>1.12563290467702</v>
      </c>
      <c r="P83" s="40">
        <v>281313</v>
      </c>
    </row>
    <row r="84" ht="24.95" hidden="1" customHeight="1" spans="1:16">
      <c r="A84" s="30" t="s">
        <v>15</v>
      </c>
      <c r="B84" s="30">
        <v>10005334</v>
      </c>
      <c r="C84" s="31" t="s">
        <v>64</v>
      </c>
      <c r="D84" s="31" t="s">
        <v>65</v>
      </c>
      <c r="E84" s="32">
        <v>40</v>
      </c>
      <c r="F84" s="30">
        <v>8969</v>
      </c>
      <c r="G84" s="30">
        <v>8403</v>
      </c>
      <c r="H84" s="33">
        <v>8029</v>
      </c>
      <c r="I84" s="40">
        <f t="shared" si="6"/>
        <v>8467</v>
      </c>
      <c r="J84" s="40">
        <f t="shared" si="8"/>
        <v>8310.33333333333</v>
      </c>
      <c r="K84" s="40">
        <f t="shared" si="7"/>
        <v>9556.88333333333</v>
      </c>
      <c r="L84" s="33"/>
      <c r="M84" s="18">
        <f t="shared" si="9"/>
        <v>1.1902955951343</v>
      </c>
      <c r="P84" s="40">
        <v>37214</v>
      </c>
    </row>
    <row r="85" ht="24.95" hidden="1" customHeight="1" spans="1:16">
      <c r="A85" s="30" t="s">
        <v>15</v>
      </c>
      <c r="B85" s="30">
        <v>10039740</v>
      </c>
      <c r="C85" s="31" t="s">
        <v>397</v>
      </c>
      <c r="D85" s="31" t="s">
        <v>398</v>
      </c>
      <c r="E85" s="32">
        <v>80</v>
      </c>
      <c r="F85" s="30">
        <v>98589</v>
      </c>
      <c r="G85" s="30">
        <v>123157</v>
      </c>
      <c r="H85" s="33">
        <v>82277</v>
      </c>
      <c r="I85" s="40">
        <f t="shared" si="6"/>
        <v>101341</v>
      </c>
      <c r="J85" s="40">
        <f t="shared" si="8"/>
        <v>98622.3333333333</v>
      </c>
      <c r="K85" s="40">
        <f t="shared" si="7"/>
        <v>113415.683333333</v>
      </c>
      <c r="L85" s="33"/>
      <c r="M85" s="18">
        <f t="shared" si="9"/>
        <v>1.37846157897509</v>
      </c>
      <c r="P85" s="40">
        <v>281313</v>
      </c>
    </row>
    <row r="86" ht="24.95" hidden="1" customHeight="1" spans="1:16">
      <c r="A86" s="30" t="s">
        <v>15</v>
      </c>
      <c r="B86" s="30">
        <v>10044291</v>
      </c>
      <c r="C86" s="31" t="s">
        <v>632</v>
      </c>
      <c r="D86" s="31" t="s">
        <v>633</v>
      </c>
      <c r="E86" s="32">
        <v>80</v>
      </c>
      <c r="F86" s="30">
        <v>63147</v>
      </c>
      <c r="G86" s="30">
        <v>56032</v>
      </c>
      <c r="H86" s="33">
        <v>49776</v>
      </c>
      <c r="I86" s="40">
        <f t="shared" si="6"/>
        <v>56318.3333333333</v>
      </c>
      <c r="J86" s="40">
        <f t="shared" si="8"/>
        <v>54089.8333333333</v>
      </c>
      <c r="K86" s="40">
        <f t="shared" si="7"/>
        <v>62203.3083333333</v>
      </c>
      <c r="L86" s="33"/>
      <c r="M86" s="18">
        <f t="shared" si="9"/>
        <v>1.24966466436301</v>
      </c>
      <c r="P86" s="40">
        <v>37214</v>
      </c>
    </row>
    <row r="87" ht="24.95" hidden="1" customHeight="1" spans="1:16">
      <c r="A87" s="30" t="s">
        <v>15</v>
      </c>
      <c r="B87" s="30">
        <v>10227442</v>
      </c>
      <c r="C87" s="31" t="s">
        <v>410</v>
      </c>
      <c r="D87" s="31" t="s">
        <v>775</v>
      </c>
      <c r="E87" s="32">
        <v>100</v>
      </c>
      <c r="F87" s="30">
        <v>34711</v>
      </c>
      <c r="G87" s="30">
        <v>42813</v>
      </c>
      <c r="H87" s="33">
        <v>43934</v>
      </c>
      <c r="I87" s="40">
        <f t="shared" si="6"/>
        <v>40486</v>
      </c>
      <c r="J87" s="40">
        <f t="shared" si="8"/>
        <v>42023.1666666667</v>
      </c>
      <c r="K87" s="40">
        <f t="shared" si="7"/>
        <v>48326.6416666667</v>
      </c>
      <c r="L87" s="33"/>
      <c r="M87" s="18">
        <f t="shared" si="9"/>
        <v>1.09998273926041</v>
      </c>
      <c r="P87" s="40">
        <v>281313</v>
      </c>
    </row>
    <row r="88" ht="24.95" hidden="1" customHeight="1" spans="1:16">
      <c r="A88" s="30" t="s">
        <v>15</v>
      </c>
      <c r="B88" s="30">
        <v>10152790</v>
      </c>
      <c r="C88" s="31" t="s">
        <v>1196</v>
      </c>
      <c r="D88" s="31" t="s">
        <v>1197</v>
      </c>
      <c r="E88" s="32">
        <v>80</v>
      </c>
      <c r="F88" s="30">
        <v>16042</v>
      </c>
      <c r="G88" s="30">
        <v>27111</v>
      </c>
      <c r="H88" s="33">
        <v>32360</v>
      </c>
      <c r="I88" s="40">
        <f t="shared" si="6"/>
        <v>25171</v>
      </c>
      <c r="J88" s="40">
        <f t="shared" si="8"/>
        <v>27890.6666666667</v>
      </c>
      <c r="K88" s="40">
        <f t="shared" si="7"/>
        <v>32074.2666666667</v>
      </c>
      <c r="L88" s="33"/>
      <c r="M88" s="18">
        <f t="shared" si="9"/>
        <v>0.991170168932839</v>
      </c>
      <c r="N88" s="42">
        <f>H88*1.15</f>
        <v>37214</v>
      </c>
      <c r="O88" s="42">
        <v>37214</v>
      </c>
      <c r="P88" s="40">
        <v>37214</v>
      </c>
    </row>
    <row r="89" ht="24.95" hidden="1" customHeight="1" spans="1:16">
      <c r="A89" s="30" t="s">
        <v>15</v>
      </c>
      <c r="B89" s="30">
        <v>10149490</v>
      </c>
      <c r="C89" s="31" t="s">
        <v>1242</v>
      </c>
      <c r="D89" s="31" t="s">
        <v>1243</v>
      </c>
      <c r="E89" s="32">
        <v>100</v>
      </c>
      <c r="F89" s="30">
        <v>108810</v>
      </c>
      <c r="G89" s="30">
        <v>120470</v>
      </c>
      <c r="H89" s="33">
        <v>130857</v>
      </c>
      <c r="I89" s="40">
        <f t="shared" si="6"/>
        <v>120045.666666667</v>
      </c>
      <c r="J89" s="40">
        <f t="shared" si="8"/>
        <v>123720.166666667</v>
      </c>
      <c r="K89" s="40">
        <f t="shared" si="7"/>
        <v>142278.191666667</v>
      </c>
      <c r="L89" s="33"/>
      <c r="M89" s="18">
        <f t="shared" si="9"/>
        <v>1.08727994426486</v>
      </c>
      <c r="P89" s="40">
        <v>142278.191666667</v>
      </c>
    </row>
    <row r="90" ht="24.95" hidden="1" customHeight="1" spans="1:16">
      <c r="A90" s="30" t="s">
        <v>15</v>
      </c>
      <c r="B90" s="30">
        <v>10149492</v>
      </c>
      <c r="C90" s="31" t="s">
        <v>1242</v>
      </c>
      <c r="D90" s="31" t="s">
        <v>1244</v>
      </c>
      <c r="E90" s="32">
        <v>150</v>
      </c>
      <c r="F90" s="30">
        <v>241730</v>
      </c>
      <c r="G90" s="30">
        <v>263320</v>
      </c>
      <c r="H90" s="33">
        <v>289970</v>
      </c>
      <c r="I90" s="40">
        <f t="shared" si="6"/>
        <v>265006.666666667</v>
      </c>
      <c r="J90" s="40">
        <f t="shared" si="8"/>
        <v>273046.666666667</v>
      </c>
      <c r="K90" s="40">
        <f t="shared" si="7"/>
        <v>314003.666666667</v>
      </c>
      <c r="L90" s="33"/>
      <c r="M90" s="18">
        <f t="shared" si="9"/>
        <v>1.08288328677679</v>
      </c>
      <c r="P90" s="40">
        <v>314003.666666667</v>
      </c>
    </row>
    <row r="91" ht="24.95" hidden="1" customHeight="1" spans="1:16">
      <c r="A91" s="30" t="s">
        <v>15</v>
      </c>
      <c r="B91" s="30">
        <v>10006870</v>
      </c>
      <c r="C91" s="31" t="s">
        <v>1367</v>
      </c>
      <c r="D91" s="31" t="s">
        <v>1368</v>
      </c>
      <c r="E91" s="32">
        <v>40</v>
      </c>
      <c r="F91" s="30">
        <v>17358</v>
      </c>
      <c r="G91" s="30">
        <v>16664</v>
      </c>
      <c r="H91" s="33">
        <v>9289</v>
      </c>
      <c r="I91" s="40">
        <f t="shared" si="6"/>
        <v>14437</v>
      </c>
      <c r="J91" s="40">
        <f t="shared" si="8"/>
        <v>13092.1666666667</v>
      </c>
      <c r="K91" s="40">
        <f t="shared" si="7"/>
        <v>15055.9916666667</v>
      </c>
      <c r="L91" s="33"/>
      <c r="M91" s="18">
        <f t="shared" si="9"/>
        <v>1.62084095884021</v>
      </c>
      <c r="P91" s="40">
        <v>15055.9916666667</v>
      </c>
    </row>
    <row r="92" ht="24.95" hidden="1" customHeight="1" spans="1:16">
      <c r="A92" s="30" t="s">
        <v>94</v>
      </c>
      <c r="B92" s="30">
        <v>10164074</v>
      </c>
      <c r="C92" s="31" t="s">
        <v>95</v>
      </c>
      <c r="D92" s="31" t="s">
        <v>96</v>
      </c>
      <c r="E92" s="32">
        <v>80</v>
      </c>
      <c r="F92" s="30">
        <v>184875</v>
      </c>
      <c r="G92" s="30">
        <v>162200</v>
      </c>
      <c r="H92" s="33">
        <v>130769</v>
      </c>
      <c r="I92" s="40">
        <f t="shared" si="6"/>
        <v>159281.333333333</v>
      </c>
      <c r="J92" s="40">
        <f t="shared" si="8"/>
        <v>150263.666666667</v>
      </c>
      <c r="K92" s="40">
        <f t="shared" si="7"/>
        <v>172803.216666667</v>
      </c>
      <c r="L92" s="33"/>
      <c r="M92" s="18">
        <f t="shared" si="9"/>
        <v>1.32143869469574</v>
      </c>
      <c r="P92" s="40">
        <v>172803.216666667</v>
      </c>
    </row>
    <row r="93" ht="24.95" hidden="1" customHeight="1" spans="1:16">
      <c r="A93" s="30" t="s">
        <v>94</v>
      </c>
      <c r="B93" s="30">
        <v>10158044</v>
      </c>
      <c r="C93" s="31" t="s">
        <v>170</v>
      </c>
      <c r="D93" s="31" t="s">
        <v>171</v>
      </c>
      <c r="E93" s="32">
        <v>150</v>
      </c>
      <c r="F93" s="30">
        <v>67732</v>
      </c>
      <c r="G93" s="30">
        <v>136910</v>
      </c>
      <c r="H93" s="33">
        <v>142040</v>
      </c>
      <c r="I93" s="40">
        <f t="shared" si="6"/>
        <v>115560.666666667</v>
      </c>
      <c r="J93" s="40">
        <f t="shared" si="8"/>
        <v>127945.333333333</v>
      </c>
      <c r="K93" s="40">
        <f t="shared" si="7"/>
        <v>147137.133333333</v>
      </c>
      <c r="L93" s="33"/>
      <c r="M93" s="18">
        <f t="shared" si="9"/>
        <v>1.03588519665822</v>
      </c>
      <c r="N93" s="42">
        <f>H93*1.15</f>
        <v>163346</v>
      </c>
      <c r="O93" s="42">
        <v>163346</v>
      </c>
      <c r="P93" s="40">
        <v>163346</v>
      </c>
    </row>
    <row r="94" ht="24.95" hidden="1" customHeight="1" spans="1:16">
      <c r="A94" s="30" t="s">
        <v>94</v>
      </c>
      <c r="B94" s="30">
        <v>10150842</v>
      </c>
      <c r="C94" s="31" t="s">
        <v>405</v>
      </c>
      <c r="D94" s="31" t="s">
        <v>406</v>
      </c>
      <c r="E94" s="32">
        <v>40</v>
      </c>
      <c r="F94" s="30">
        <v>13570</v>
      </c>
      <c r="G94" s="30">
        <v>15860</v>
      </c>
      <c r="H94" s="33">
        <v>16777</v>
      </c>
      <c r="I94" s="40">
        <f t="shared" si="6"/>
        <v>15402.3333333333</v>
      </c>
      <c r="J94" s="40">
        <f t="shared" si="8"/>
        <v>15936.8333333333</v>
      </c>
      <c r="K94" s="40">
        <f t="shared" si="7"/>
        <v>18327.3583333333</v>
      </c>
      <c r="L94" s="33"/>
      <c r="M94" s="18">
        <f t="shared" si="9"/>
        <v>1.09240974747174</v>
      </c>
      <c r="P94" s="40">
        <v>20881.7</v>
      </c>
    </row>
    <row r="95" ht="24.95" hidden="1" customHeight="1" spans="1:16">
      <c r="A95" s="30" t="s">
        <v>94</v>
      </c>
      <c r="B95" s="30">
        <v>10198234</v>
      </c>
      <c r="C95" s="31" t="s">
        <v>465</v>
      </c>
      <c r="D95" s="31" t="s">
        <v>466</v>
      </c>
      <c r="E95" s="32">
        <v>100</v>
      </c>
      <c r="F95" s="30">
        <v>327800</v>
      </c>
      <c r="G95" s="30">
        <v>247427</v>
      </c>
      <c r="H95" s="33">
        <v>247537</v>
      </c>
      <c r="I95" s="40">
        <f t="shared" si="6"/>
        <v>274254.666666667</v>
      </c>
      <c r="J95" s="40">
        <f t="shared" si="8"/>
        <v>260877.5</v>
      </c>
      <c r="K95" s="40">
        <f t="shared" si="7"/>
        <v>300009.125</v>
      </c>
      <c r="L95" s="33"/>
      <c r="M95" s="18">
        <f t="shared" si="9"/>
        <v>1.21197689638317</v>
      </c>
      <c r="P95" s="40">
        <v>95008.4</v>
      </c>
    </row>
    <row r="96" ht="24.95" hidden="1" customHeight="1" spans="1:16">
      <c r="A96" s="30" t="s">
        <v>94</v>
      </c>
      <c r="B96" s="30">
        <v>10140968</v>
      </c>
      <c r="C96" s="31" t="s">
        <v>465</v>
      </c>
      <c r="D96" s="31" t="s">
        <v>469</v>
      </c>
      <c r="E96" s="32">
        <v>80</v>
      </c>
      <c r="F96" s="30">
        <v>107025</v>
      </c>
      <c r="G96" s="30">
        <v>133279</v>
      </c>
      <c r="H96" s="33">
        <v>131116</v>
      </c>
      <c r="I96" s="40">
        <f t="shared" si="6"/>
        <v>123806.666666667</v>
      </c>
      <c r="J96" s="40">
        <f t="shared" si="8"/>
        <v>127821.833333333</v>
      </c>
      <c r="K96" s="40">
        <f t="shared" si="7"/>
        <v>146995.108333333</v>
      </c>
      <c r="L96" s="33"/>
      <c r="M96" s="18">
        <f t="shared" si="9"/>
        <v>1.1211073273539</v>
      </c>
      <c r="P96" s="40">
        <v>146995.108333333</v>
      </c>
    </row>
    <row r="97" ht="24.95" hidden="1" customHeight="1" spans="1:16">
      <c r="A97" s="30" t="s">
        <v>94</v>
      </c>
      <c r="B97" s="30">
        <v>10198152</v>
      </c>
      <c r="C97" s="31" t="s">
        <v>498</v>
      </c>
      <c r="D97" s="31" t="s">
        <v>499</v>
      </c>
      <c r="E97" s="32">
        <v>80</v>
      </c>
      <c r="F97" s="30">
        <v>59039</v>
      </c>
      <c r="G97" s="30">
        <v>86739</v>
      </c>
      <c r="H97" s="33">
        <v>71054</v>
      </c>
      <c r="I97" s="40">
        <f t="shared" si="6"/>
        <v>72277.3333333333</v>
      </c>
      <c r="J97" s="40">
        <f t="shared" si="8"/>
        <v>74279.8333333333</v>
      </c>
      <c r="K97" s="40">
        <f t="shared" si="7"/>
        <v>85421.8083333333</v>
      </c>
      <c r="L97" s="33"/>
      <c r="M97" s="18">
        <f t="shared" si="9"/>
        <v>1.20220970435631</v>
      </c>
      <c r="P97" s="40">
        <v>85421.8083333333</v>
      </c>
    </row>
    <row r="98" ht="24.95" hidden="1" customHeight="1" spans="1:16">
      <c r="A98" s="30" t="s">
        <v>94</v>
      </c>
      <c r="B98" s="30">
        <v>10198359</v>
      </c>
      <c r="C98" s="31" t="s">
        <v>515</v>
      </c>
      <c r="D98" s="31" t="s">
        <v>525</v>
      </c>
      <c r="E98" s="32">
        <v>100</v>
      </c>
      <c r="F98" s="30">
        <v>14753</v>
      </c>
      <c r="G98" s="30">
        <v>15087</v>
      </c>
      <c r="H98" s="33">
        <v>18158</v>
      </c>
      <c r="I98" s="40">
        <f t="shared" si="6"/>
        <v>15999.3333333333</v>
      </c>
      <c r="J98" s="40">
        <f t="shared" si="8"/>
        <v>16566.8333333333</v>
      </c>
      <c r="K98" s="40">
        <f t="shared" si="7"/>
        <v>19051.8583333333</v>
      </c>
      <c r="L98" s="33"/>
      <c r="M98" s="18">
        <f t="shared" si="9"/>
        <v>1.04922669530418</v>
      </c>
      <c r="N98" s="42">
        <f>H98*1.15</f>
        <v>20881.7</v>
      </c>
      <c r="O98" s="42">
        <v>20881.7</v>
      </c>
      <c r="P98" s="40">
        <v>20882</v>
      </c>
    </row>
    <row r="99" ht="24.95" hidden="1" customHeight="1" spans="1:16">
      <c r="A99" s="30" t="s">
        <v>94</v>
      </c>
      <c r="B99" s="30">
        <v>10101022</v>
      </c>
      <c r="C99" s="31" t="s">
        <v>608</v>
      </c>
      <c r="D99" s="31" t="s">
        <v>609</v>
      </c>
      <c r="E99" s="32">
        <v>80</v>
      </c>
      <c r="F99" s="30">
        <v>25827</v>
      </c>
      <c r="G99" s="30">
        <v>28760</v>
      </c>
      <c r="H99" s="33">
        <v>28797</v>
      </c>
      <c r="I99" s="40">
        <f t="shared" si="6"/>
        <v>27794.6666666667</v>
      </c>
      <c r="J99" s="40">
        <f t="shared" si="8"/>
        <v>28289.6666666667</v>
      </c>
      <c r="K99" s="40">
        <f t="shared" si="7"/>
        <v>32533.1166666667</v>
      </c>
      <c r="L99" s="33"/>
      <c r="M99" s="18">
        <f t="shared" si="9"/>
        <v>1.12973978770937</v>
      </c>
      <c r="P99" s="40">
        <v>32533.1166666667</v>
      </c>
    </row>
    <row r="100" ht="24.95" hidden="1" customHeight="1" spans="1:16">
      <c r="A100" s="30" t="s">
        <v>94</v>
      </c>
      <c r="B100" s="30">
        <v>10156510</v>
      </c>
      <c r="C100" s="31" t="s">
        <v>608</v>
      </c>
      <c r="D100" s="31" t="s">
        <v>613</v>
      </c>
      <c r="E100" s="32">
        <v>100</v>
      </c>
      <c r="F100" s="30">
        <v>39464</v>
      </c>
      <c r="G100" s="30">
        <v>29739</v>
      </c>
      <c r="H100" s="33">
        <v>34024</v>
      </c>
      <c r="I100" s="40">
        <f t="shared" si="6"/>
        <v>34409</v>
      </c>
      <c r="J100" s="40">
        <f t="shared" si="8"/>
        <v>33502.3333333333</v>
      </c>
      <c r="K100" s="40">
        <f t="shared" si="7"/>
        <v>38527.6833333333</v>
      </c>
      <c r="L100" s="33"/>
      <c r="M100" s="18">
        <f t="shared" si="9"/>
        <v>1.13236783838859</v>
      </c>
      <c r="P100" s="40">
        <v>38527.6833333333</v>
      </c>
    </row>
    <row r="101" ht="24.95" hidden="1" customHeight="1" spans="1:16">
      <c r="A101" s="30" t="s">
        <v>94</v>
      </c>
      <c r="B101" s="30">
        <v>10156508</v>
      </c>
      <c r="C101" s="31" t="s">
        <v>608</v>
      </c>
      <c r="D101" s="31" t="s">
        <v>615</v>
      </c>
      <c r="E101" s="32">
        <v>100</v>
      </c>
      <c r="F101" s="30">
        <v>16001</v>
      </c>
      <c r="G101" s="30">
        <v>16983</v>
      </c>
      <c r="H101" s="33">
        <v>10158</v>
      </c>
      <c r="I101" s="40">
        <f t="shared" si="6"/>
        <v>14380.6666666667</v>
      </c>
      <c r="J101" s="40">
        <f t="shared" si="8"/>
        <v>13406.8333333333</v>
      </c>
      <c r="K101" s="40">
        <f t="shared" si="7"/>
        <v>15417.8583333333</v>
      </c>
      <c r="L101" s="33"/>
      <c r="M101" s="18">
        <f t="shared" si="9"/>
        <v>1.51780452188751</v>
      </c>
      <c r="P101" s="40">
        <v>15417.8583333333</v>
      </c>
    </row>
    <row r="102" ht="24.95" customHeight="1" spans="1:16">
      <c r="A102" s="30" t="s">
        <v>94</v>
      </c>
      <c r="B102" s="30">
        <v>10088116</v>
      </c>
      <c r="C102" s="31" t="s">
        <v>726</v>
      </c>
      <c r="D102" s="31" t="s">
        <v>727</v>
      </c>
      <c r="E102" s="32">
        <v>80</v>
      </c>
      <c r="F102" s="30">
        <v>31980</v>
      </c>
      <c r="G102" s="30">
        <v>21081</v>
      </c>
      <c r="H102" s="33">
        <v>20891</v>
      </c>
      <c r="I102" s="40">
        <f t="shared" si="6"/>
        <v>24650.6666666667</v>
      </c>
      <c r="J102" s="40">
        <f t="shared" si="8"/>
        <v>22802.5</v>
      </c>
      <c r="K102" s="40">
        <f t="shared" si="7"/>
        <v>26222.875</v>
      </c>
      <c r="L102" s="33">
        <v>24255</v>
      </c>
      <c r="M102" s="18">
        <f t="shared" si="9"/>
        <v>1.25522354123785</v>
      </c>
      <c r="P102" s="40">
        <v>24255</v>
      </c>
    </row>
    <row r="103" ht="24.95" hidden="1" customHeight="1" spans="1:16">
      <c r="A103" s="30" t="s">
        <v>94</v>
      </c>
      <c r="B103" s="30">
        <v>10152237</v>
      </c>
      <c r="C103" s="31" t="s">
        <v>842</v>
      </c>
      <c r="D103" s="31" t="s">
        <v>843</v>
      </c>
      <c r="E103" s="32">
        <v>80</v>
      </c>
      <c r="F103" s="30">
        <v>43987</v>
      </c>
      <c r="G103" s="30">
        <v>58651</v>
      </c>
      <c r="H103" s="33">
        <v>82616</v>
      </c>
      <c r="I103" s="40">
        <f t="shared" si="6"/>
        <v>61751.3333333333</v>
      </c>
      <c r="J103" s="40">
        <f t="shared" si="8"/>
        <v>68189.5</v>
      </c>
      <c r="K103" s="40">
        <f t="shared" si="7"/>
        <v>78417.925</v>
      </c>
      <c r="L103" s="33"/>
      <c r="M103" s="18">
        <f t="shared" si="9"/>
        <v>0.949185690423162</v>
      </c>
      <c r="N103" s="42">
        <f>H103*1.15</f>
        <v>95008.4</v>
      </c>
      <c r="O103" s="42">
        <v>95008.4</v>
      </c>
      <c r="P103" s="40">
        <v>95008</v>
      </c>
    </row>
    <row r="104" ht="24.95" hidden="1" customHeight="1" spans="1:16">
      <c r="A104" s="30" t="s">
        <v>94</v>
      </c>
      <c r="B104" s="30">
        <v>10168914</v>
      </c>
      <c r="C104" s="31" t="s">
        <v>842</v>
      </c>
      <c r="D104" s="31" t="s">
        <v>845</v>
      </c>
      <c r="E104" s="32">
        <v>80</v>
      </c>
      <c r="F104" s="30">
        <v>7430</v>
      </c>
      <c r="G104" s="30">
        <v>19111</v>
      </c>
      <c r="H104" s="33">
        <v>22530</v>
      </c>
      <c r="I104" s="40">
        <f t="shared" si="6"/>
        <v>16357</v>
      </c>
      <c r="J104" s="40">
        <f t="shared" si="8"/>
        <v>18873.6666666667</v>
      </c>
      <c r="K104" s="40">
        <f t="shared" si="7"/>
        <v>21704.7166666667</v>
      </c>
      <c r="L104" s="33"/>
      <c r="M104" s="18">
        <f t="shared" si="9"/>
        <v>0.963369581299009</v>
      </c>
      <c r="N104" s="42">
        <f>H104*1.15</f>
        <v>25909.5</v>
      </c>
      <c r="O104" s="42">
        <v>25909.5</v>
      </c>
      <c r="P104" s="40">
        <v>25910</v>
      </c>
    </row>
    <row r="105" ht="24.95" customHeight="1" spans="1:16">
      <c r="A105" s="30" t="s">
        <v>94</v>
      </c>
      <c r="B105" s="30">
        <v>10120486</v>
      </c>
      <c r="C105" s="31" t="s">
        <v>949</v>
      </c>
      <c r="D105" s="31" t="s">
        <v>950</v>
      </c>
      <c r="E105" s="32">
        <v>150</v>
      </c>
      <c r="F105" s="30">
        <v>147751</v>
      </c>
      <c r="G105" s="30">
        <v>133590</v>
      </c>
      <c r="H105" s="33">
        <v>151760</v>
      </c>
      <c r="I105" s="40">
        <f t="shared" si="6"/>
        <v>144367</v>
      </c>
      <c r="J105" s="40">
        <f t="shared" si="8"/>
        <v>145035.166666667</v>
      </c>
      <c r="K105" s="40">
        <f t="shared" si="7"/>
        <v>166790.441666667</v>
      </c>
      <c r="L105" s="33">
        <v>340000</v>
      </c>
      <c r="M105" s="18">
        <f t="shared" si="9"/>
        <v>1.09904086496222</v>
      </c>
      <c r="P105" s="45">
        <v>340000</v>
      </c>
    </row>
    <row r="106" ht="24.95" customHeight="1" spans="1:16">
      <c r="A106" s="30" t="s">
        <v>94</v>
      </c>
      <c r="B106" s="30">
        <v>10120484</v>
      </c>
      <c r="C106" s="31" t="s">
        <v>949</v>
      </c>
      <c r="D106" s="31" t="s">
        <v>953</v>
      </c>
      <c r="E106" s="32">
        <v>150</v>
      </c>
      <c r="F106" s="30">
        <v>171630</v>
      </c>
      <c r="G106" s="30">
        <v>145650</v>
      </c>
      <c r="H106" s="33">
        <v>137710</v>
      </c>
      <c r="I106" s="40">
        <f t="shared" si="6"/>
        <v>151663.333333333</v>
      </c>
      <c r="J106" s="40">
        <f t="shared" si="8"/>
        <v>146010</v>
      </c>
      <c r="K106" s="40">
        <f t="shared" si="7"/>
        <v>167911.5</v>
      </c>
      <c r="L106" s="33"/>
      <c r="M106" s="18">
        <f t="shared" si="9"/>
        <v>1.2193123229976</v>
      </c>
      <c r="P106" s="46"/>
    </row>
    <row r="107" ht="24.95" customHeight="1" spans="1:16">
      <c r="A107" s="30" t="s">
        <v>94</v>
      </c>
      <c r="B107" s="30">
        <v>10119445</v>
      </c>
      <c r="C107" s="31" t="s">
        <v>983</v>
      </c>
      <c r="D107" s="31" t="s">
        <v>984</v>
      </c>
      <c r="E107" s="32">
        <v>200</v>
      </c>
      <c r="F107" s="30">
        <v>345500</v>
      </c>
      <c r="G107" s="30">
        <v>502290</v>
      </c>
      <c r="H107" s="33">
        <v>506930</v>
      </c>
      <c r="I107" s="40">
        <f t="shared" si="6"/>
        <v>451573.333333333</v>
      </c>
      <c r="J107" s="40">
        <f t="shared" si="8"/>
        <v>478478.333333333</v>
      </c>
      <c r="K107" s="40">
        <f t="shared" si="7"/>
        <v>550250.083333333</v>
      </c>
      <c r="L107" s="33">
        <v>580000</v>
      </c>
      <c r="M107" s="18">
        <f t="shared" si="9"/>
        <v>1.08545574997205</v>
      </c>
      <c r="P107" s="40">
        <v>580000</v>
      </c>
    </row>
    <row r="108" ht="24.95" hidden="1" customHeight="1" spans="1:16">
      <c r="A108" s="30" t="s">
        <v>94</v>
      </c>
      <c r="B108" s="30">
        <v>10102504</v>
      </c>
      <c r="C108" s="31" t="s">
        <v>994</v>
      </c>
      <c r="D108" s="31" t="s">
        <v>995</v>
      </c>
      <c r="E108" s="32">
        <v>50</v>
      </c>
      <c r="F108" s="30">
        <v>28756</v>
      </c>
      <c r="G108" s="30">
        <v>47864</v>
      </c>
      <c r="H108" s="33">
        <v>18598</v>
      </c>
      <c r="I108" s="40">
        <f t="shared" si="6"/>
        <v>31739.3333333333</v>
      </c>
      <c r="J108" s="40">
        <f t="shared" si="8"/>
        <v>30046.3333333333</v>
      </c>
      <c r="K108" s="40">
        <f t="shared" si="7"/>
        <v>34553.2833333333</v>
      </c>
      <c r="L108" s="33"/>
      <c r="M108" s="18">
        <f t="shared" si="9"/>
        <v>1.85790317955336</v>
      </c>
      <c r="P108" s="40">
        <v>34553.2833333333</v>
      </c>
    </row>
    <row r="109" ht="24.95" hidden="1" customHeight="1" spans="1:16">
      <c r="A109" s="30" t="s">
        <v>94</v>
      </c>
      <c r="B109" s="30">
        <v>10128781</v>
      </c>
      <c r="C109" s="31" t="s">
        <v>1022</v>
      </c>
      <c r="D109" s="31" t="s">
        <v>1023</v>
      </c>
      <c r="E109" s="32">
        <v>80</v>
      </c>
      <c r="F109" s="30">
        <v>21807</v>
      </c>
      <c r="G109" s="30">
        <v>21921</v>
      </c>
      <c r="H109" s="33">
        <v>23009</v>
      </c>
      <c r="I109" s="40">
        <f t="shared" si="6"/>
        <v>22245.6666666667</v>
      </c>
      <c r="J109" s="40">
        <f t="shared" si="8"/>
        <v>22446</v>
      </c>
      <c r="K109" s="40">
        <f t="shared" si="7"/>
        <v>25812.9</v>
      </c>
      <c r="L109" s="33"/>
      <c r="M109" s="18">
        <f t="shared" si="9"/>
        <v>1.12186101090877</v>
      </c>
      <c r="P109" s="40">
        <v>25812.9</v>
      </c>
    </row>
    <row r="110" ht="24.95" hidden="1" customHeight="1" spans="1:16">
      <c r="A110" s="30" t="s">
        <v>94</v>
      </c>
      <c r="B110" s="30">
        <v>10127798</v>
      </c>
      <c r="C110" s="31" t="s">
        <v>1024</v>
      </c>
      <c r="D110" s="31" t="s">
        <v>1025</v>
      </c>
      <c r="E110" s="32">
        <v>80</v>
      </c>
      <c r="F110" s="30">
        <v>46601</v>
      </c>
      <c r="G110" s="30">
        <v>48954</v>
      </c>
      <c r="H110" s="33">
        <v>46355</v>
      </c>
      <c r="I110" s="40">
        <f t="shared" si="6"/>
        <v>47303.3333333333</v>
      </c>
      <c r="J110" s="40">
        <f t="shared" si="8"/>
        <v>47262.3333333333</v>
      </c>
      <c r="K110" s="40">
        <f t="shared" si="7"/>
        <v>54351.6833333333</v>
      </c>
      <c r="L110" s="33"/>
      <c r="M110" s="18">
        <f t="shared" si="9"/>
        <v>1.17250961780462</v>
      </c>
      <c r="P110" s="40">
        <v>54351.6833333333</v>
      </c>
    </row>
    <row r="111" ht="24.95" hidden="1" customHeight="1" spans="1:16">
      <c r="A111" s="30" t="s">
        <v>94</v>
      </c>
      <c r="B111" s="30">
        <v>10134126</v>
      </c>
      <c r="C111" s="31" t="s">
        <v>1040</v>
      </c>
      <c r="D111" s="31" t="s">
        <v>1041</v>
      </c>
      <c r="E111" s="32">
        <v>40</v>
      </c>
      <c r="F111" s="30">
        <v>14012</v>
      </c>
      <c r="G111" s="30">
        <v>12172</v>
      </c>
      <c r="H111" s="33">
        <v>9108</v>
      </c>
      <c r="I111" s="40">
        <f t="shared" si="6"/>
        <v>11764</v>
      </c>
      <c r="J111" s="40">
        <f t="shared" si="8"/>
        <v>10946.6666666667</v>
      </c>
      <c r="K111" s="40">
        <f t="shared" si="7"/>
        <v>12588.6666666667</v>
      </c>
      <c r="L111" s="33"/>
      <c r="M111" s="18">
        <f t="shared" si="9"/>
        <v>1.38215488215488</v>
      </c>
      <c r="P111" s="40">
        <v>12588.6666666667</v>
      </c>
    </row>
    <row r="112" ht="24.95" hidden="1" customHeight="1" spans="1:16">
      <c r="A112" s="30" t="s">
        <v>94</v>
      </c>
      <c r="B112" s="30">
        <v>10134193</v>
      </c>
      <c r="C112" s="31" t="s">
        <v>1044</v>
      </c>
      <c r="D112" s="31" t="s">
        <v>1045</v>
      </c>
      <c r="E112" s="32">
        <v>80</v>
      </c>
      <c r="F112" s="30">
        <v>119194</v>
      </c>
      <c r="G112" s="30">
        <v>171742</v>
      </c>
      <c r="H112" s="33">
        <v>153259</v>
      </c>
      <c r="I112" s="40">
        <f t="shared" si="6"/>
        <v>148065</v>
      </c>
      <c r="J112" s="40">
        <f t="shared" si="8"/>
        <v>153742.5</v>
      </c>
      <c r="K112" s="40">
        <f t="shared" si="7"/>
        <v>176803.875</v>
      </c>
      <c r="L112" s="33"/>
      <c r="M112" s="18">
        <f t="shared" si="9"/>
        <v>1.15362800879557</v>
      </c>
      <c r="P112" s="40">
        <v>176803.875</v>
      </c>
    </row>
    <row r="113" ht="24.95" hidden="1" customHeight="1" spans="1:16">
      <c r="A113" s="30" t="s">
        <v>94</v>
      </c>
      <c r="B113" s="30">
        <v>10135590</v>
      </c>
      <c r="C113" s="31" t="s">
        <v>1060</v>
      </c>
      <c r="D113" s="31" t="s">
        <v>1061</v>
      </c>
      <c r="E113" s="32">
        <v>80</v>
      </c>
      <c r="F113" s="30">
        <v>236535</v>
      </c>
      <c r="G113" s="30">
        <v>97045</v>
      </c>
      <c r="H113" s="33">
        <v>70380</v>
      </c>
      <c r="I113" s="40">
        <f t="shared" si="6"/>
        <v>134653.333333333</v>
      </c>
      <c r="J113" s="40">
        <f t="shared" si="8"/>
        <v>106960.833333333</v>
      </c>
      <c r="K113" s="40">
        <f t="shared" si="7"/>
        <v>123004.958333333</v>
      </c>
      <c r="L113" s="33"/>
      <c r="M113" s="18">
        <f t="shared" si="9"/>
        <v>1.74772603485839</v>
      </c>
      <c r="P113" s="40">
        <v>123004.958333333</v>
      </c>
    </row>
    <row r="114" ht="24.95" hidden="1" customHeight="1" spans="1:16">
      <c r="A114" s="30" t="s">
        <v>94</v>
      </c>
      <c r="B114" s="30">
        <v>10135386</v>
      </c>
      <c r="C114" s="31" t="s">
        <v>1067</v>
      </c>
      <c r="D114" s="31" t="s">
        <v>1068</v>
      </c>
      <c r="E114" s="32">
        <v>200</v>
      </c>
      <c r="F114" s="30">
        <v>683430</v>
      </c>
      <c r="G114" s="30">
        <v>847530</v>
      </c>
      <c r="H114" s="33">
        <v>1017680</v>
      </c>
      <c r="I114" s="40">
        <f t="shared" si="6"/>
        <v>849546.666666667</v>
      </c>
      <c r="J114" s="40">
        <f t="shared" si="8"/>
        <v>905255</v>
      </c>
      <c r="K114" s="40">
        <f t="shared" si="7"/>
        <v>1041043.25</v>
      </c>
      <c r="L114" s="33"/>
      <c r="M114" s="18">
        <f t="shared" si="9"/>
        <v>1.02295736380788</v>
      </c>
      <c r="N114" s="42">
        <f>H114*1.15</f>
        <v>1170332</v>
      </c>
      <c r="O114" s="42">
        <v>1170332</v>
      </c>
      <c r="P114" s="40">
        <v>1170332</v>
      </c>
    </row>
    <row r="115" ht="24.95" hidden="1" customHeight="1" spans="1:16">
      <c r="A115" s="30" t="s">
        <v>94</v>
      </c>
      <c r="B115" s="30">
        <v>10136499</v>
      </c>
      <c r="C115" s="31" t="s">
        <v>1077</v>
      </c>
      <c r="D115" s="31" t="s">
        <v>1078</v>
      </c>
      <c r="E115" s="32">
        <v>80</v>
      </c>
      <c r="F115" s="30">
        <v>31932</v>
      </c>
      <c r="G115" s="30">
        <v>35293</v>
      </c>
      <c r="H115" s="33">
        <v>32607</v>
      </c>
      <c r="I115" s="40">
        <f t="shared" si="6"/>
        <v>33277.3333333333</v>
      </c>
      <c r="J115" s="40">
        <f t="shared" si="8"/>
        <v>33389.8333333333</v>
      </c>
      <c r="K115" s="40">
        <f t="shared" si="7"/>
        <v>38398.3083333333</v>
      </c>
      <c r="L115" s="33"/>
      <c r="M115" s="18">
        <f t="shared" si="9"/>
        <v>1.17760935790883</v>
      </c>
      <c r="P115" s="40">
        <v>38398.3083333333</v>
      </c>
    </row>
    <row r="116" ht="24.95" hidden="1" customHeight="1" spans="1:16">
      <c r="A116" s="30" t="s">
        <v>94</v>
      </c>
      <c r="B116" s="30">
        <v>10142276</v>
      </c>
      <c r="C116" s="31" t="s">
        <v>1125</v>
      </c>
      <c r="D116" s="31" t="s">
        <v>1126</v>
      </c>
      <c r="E116" s="32">
        <v>150</v>
      </c>
      <c r="F116" s="30">
        <v>274440</v>
      </c>
      <c r="G116" s="30">
        <v>379870</v>
      </c>
      <c r="H116" s="33">
        <v>391710</v>
      </c>
      <c r="I116" s="40">
        <f t="shared" si="6"/>
        <v>348673.333333333</v>
      </c>
      <c r="J116" s="40">
        <f t="shared" si="8"/>
        <v>368218.333333333</v>
      </c>
      <c r="K116" s="40">
        <f t="shared" si="7"/>
        <v>423451.083333333</v>
      </c>
      <c r="L116" s="33"/>
      <c r="M116" s="18">
        <f t="shared" si="9"/>
        <v>1.08103209857633</v>
      </c>
      <c r="P116" s="40">
        <v>423451.083333333</v>
      </c>
    </row>
    <row r="117" ht="24.95" hidden="1" customHeight="1" spans="1:16">
      <c r="A117" s="30" t="s">
        <v>94</v>
      </c>
      <c r="B117" s="30">
        <v>10142274</v>
      </c>
      <c r="C117" s="31" t="s">
        <v>1125</v>
      </c>
      <c r="D117" s="31" t="s">
        <v>1129</v>
      </c>
      <c r="E117" s="32">
        <v>150</v>
      </c>
      <c r="F117" s="30">
        <v>9664</v>
      </c>
      <c r="G117" s="30">
        <v>12180</v>
      </c>
      <c r="H117" s="33">
        <v>4320</v>
      </c>
      <c r="I117" s="40">
        <f t="shared" si="6"/>
        <v>8721.33333333333</v>
      </c>
      <c r="J117" s="40">
        <f t="shared" si="8"/>
        <v>7830.66666666667</v>
      </c>
      <c r="K117" s="40">
        <f t="shared" si="7"/>
        <v>9005.26666666667</v>
      </c>
      <c r="L117" s="33"/>
      <c r="M117" s="18">
        <f t="shared" si="9"/>
        <v>2.0845524691358</v>
      </c>
      <c r="P117" s="40">
        <v>9005.26666666667</v>
      </c>
    </row>
    <row r="118" ht="24.95" hidden="1" customHeight="1" spans="1:16">
      <c r="A118" s="30" t="s">
        <v>94</v>
      </c>
      <c r="B118" s="30">
        <v>10142298</v>
      </c>
      <c r="C118" s="31" t="s">
        <v>1130</v>
      </c>
      <c r="D118" s="31" t="s">
        <v>1131</v>
      </c>
      <c r="E118" s="32">
        <v>150</v>
      </c>
      <c r="F118" s="30">
        <v>129064</v>
      </c>
      <c r="G118" s="30">
        <v>135690</v>
      </c>
      <c r="H118" s="33">
        <v>142380</v>
      </c>
      <c r="I118" s="40">
        <f t="shared" si="6"/>
        <v>135711.333333333</v>
      </c>
      <c r="J118" s="40">
        <f t="shared" si="8"/>
        <v>137930.666666667</v>
      </c>
      <c r="K118" s="40">
        <f t="shared" si="7"/>
        <v>158620.266666667</v>
      </c>
      <c r="L118" s="33"/>
      <c r="M118" s="18">
        <f t="shared" si="9"/>
        <v>1.11406283654071</v>
      </c>
      <c r="P118" s="40">
        <v>158620.266666667</v>
      </c>
    </row>
    <row r="119" ht="24.95" hidden="1" customHeight="1" spans="1:16">
      <c r="A119" s="30" t="s">
        <v>94</v>
      </c>
      <c r="B119" s="30">
        <v>10142266</v>
      </c>
      <c r="C119" s="31" t="s">
        <v>1138</v>
      </c>
      <c r="D119" s="31" t="s">
        <v>1139</v>
      </c>
      <c r="E119" s="32">
        <v>150</v>
      </c>
      <c r="F119" s="30">
        <v>319778</v>
      </c>
      <c r="G119" s="30">
        <v>334930</v>
      </c>
      <c r="H119" s="33">
        <v>232540</v>
      </c>
      <c r="I119" s="40">
        <f t="shared" si="6"/>
        <v>295749.333333333</v>
      </c>
      <c r="J119" s="40">
        <f t="shared" si="8"/>
        <v>281209.666666667</v>
      </c>
      <c r="K119" s="40">
        <f t="shared" si="7"/>
        <v>323391.116666667</v>
      </c>
      <c r="L119" s="33"/>
      <c r="M119" s="18">
        <f t="shared" si="9"/>
        <v>1.39069027550816</v>
      </c>
      <c r="P119" s="40">
        <v>323391.116666667</v>
      </c>
    </row>
    <row r="120" ht="24.95" hidden="1" customHeight="1" spans="1:16">
      <c r="A120" s="30" t="s">
        <v>94</v>
      </c>
      <c r="B120" s="30">
        <v>10142481</v>
      </c>
      <c r="C120" s="31" t="s">
        <v>1145</v>
      </c>
      <c r="D120" s="31" t="s">
        <v>1146</v>
      </c>
      <c r="E120" s="32">
        <v>200</v>
      </c>
      <c r="F120" s="30">
        <v>312190</v>
      </c>
      <c r="G120" s="30">
        <v>418210</v>
      </c>
      <c r="H120" s="33">
        <v>567590</v>
      </c>
      <c r="I120" s="40">
        <f t="shared" si="6"/>
        <v>432663.333333333</v>
      </c>
      <c r="J120" s="40">
        <f t="shared" si="8"/>
        <v>475230</v>
      </c>
      <c r="K120" s="40">
        <f t="shared" si="7"/>
        <v>546514.5</v>
      </c>
      <c r="L120" s="33"/>
      <c r="M120" s="18">
        <f t="shared" si="9"/>
        <v>0.962868443771032</v>
      </c>
      <c r="N120" s="42">
        <f>H120*1.15</f>
        <v>652728.5</v>
      </c>
      <c r="O120" s="42">
        <v>652728.5</v>
      </c>
      <c r="P120" s="40">
        <v>652729</v>
      </c>
    </row>
    <row r="121" ht="24.95" hidden="1" customHeight="1" spans="1:16">
      <c r="A121" s="30" t="s">
        <v>94</v>
      </c>
      <c r="B121" s="30">
        <v>10152284</v>
      </c>
      <c r="C121" s="31" t="s">
        <v>1168</v>
      </c>
      <c r="D121" s="31" t="s">
        <v>1169</v>
      </c>
      <c r="E121" s="32">
        <v>100</v>
      </c>
      <c r="F121" s="30">
        <v>27887</v>
      </c>
      <c r="G121" s="30">
        <v>24966</v>
      </c>
      <c r="H121" s="33">
        <v>30759</v>
      </c>
      <c r="I121" s="40">
        <f t="shared" si="6"/>
        <v>27870.6666666667</v>
      </c>
      <c r="J121" s="40">
        <f t="shared" si="8"/>
        <v>28349.3333333333</v>
      </c>
      <c r="K121" s="40">
        <f t="shared" si="7"/>
        <v>32601.7333333333</v>
      </c>
      <c r="L121" s="33"/>
      <c r="M121" s="18">
        <f t="shared" si="9"/>
        <v>1.0599087529937</v>
      </c>
      <c r="P121" s="40">
        <v>32601.7333333333</v>
      </c>
    </row>
    <row r="122" ht="24.95" hidden="1" customHeight="1" spans="1:16">
      <c r="A122" s="30" t="s">
        <v>94</v>
      </c>
      <c r="B122" s="30">
        <v>10156504</v>
      </c>
      <c r="C122" s="31" t="s">
        <v>1207</v>
      </c>
      <c r="D122" s="31" t="s">
        <v>1208</v>
      </c>
      <c r="E122" s="32">
        <v>50</v>
      </c>
      <c r="F122" s="30">
        <v>13190</v>
      </c>
      <c r="G122" s="30">
        <v>12418</v>
      </c>
      <c r="H122" s="33">
        <v>8191</v>
      </c>
      <c r="I122" s="40">
        <f t="shared" si="6"/>
        <v>11266.3333333333</v>
      </c>
      <c r="J122" s="40">
        <f t="shared" si="8"/>
        <v>10433.1666666667</v>
      </c>
      <c r="K122" s="40">
        <f t="shared" si="7"/>
        <v>11998.1416666667</v>
      </c>
      <c r="L122" s="33"/>
      <c r="M122" s="18">
        <f t="shared" si="9"/>
        <v>1.46479571073943</v>
      </c>
      <c r="P122" s="40">
        <v>11998.1416666667</v>
      </c>
    </row>
    <row r="123" ht="24.95" hidden="1" customHeight="1" spans="1:16">
      <c r="A123" s="30" t="s">
        <v>94</v>
      </c>
      <c r="B123" s="30">
        <v>10163309</v>
      </c>
      <c r="C123" s="31" t="s">
        <v>1225</v>
      </c>
      <c r="D123" s="31" t="s">
        <v>1226</v>
      </c>
      <c r="E123" s="32">
        <v>150</v>
      </c>
      <c r="F123" s="30">
        <v>61241</v>
      </c>
      <c r="G123" s="30">
        <v>124160</v>
      </c>
      <c r="H123" s="33">
        <v>127580</v>
      </c>
      <c r="I123" s="40">
        <f t="shared" si="6"/>
        <v>104327</v>
      </c>
      <c r="J123" s="40">
        <f t="shared" si="8"/>
        <v>115383.5</v>
      </c>
      <c r="K123" s="40">
        <f t="shared" si="7"/>
        <v>132691.025</v>
      </c>
      <c r="L123" s="33"/>
      <c r="M123" s="18">
        <f t="shared" si="9"/>
        <v>1.0400613340649</v>
      </c>
      <c r="N123" s="42">
        <f>H123*1.15</f>
        <v>146717</v>
      </c>
      <c r="O123" s="42">
        <v>146717</v>
      </c>
      <c r="P123" s="40">
        <v>146717</v>
      </c>
    </row>
    <row r="124" ht="24.95" hidden="1" customHeight="1" spans="1:16">
      <c r="A124" s="30" t="s">
        <v>94</v>
      </c>
      <c r="B124" s="30">
        <v>10177240</v>
      </c>
      <c r="C124" s="31" t="s">
        <v>1251</v>
      </c>
      <c r="D124" s="31" t="s">
        <v>1252</v>
      </c>
      <c r="E124" s="32">
        <v>100</v>
      </c>
      <c r="F124" s="30">
        <v>91167</v>
      </c>
      <c r="G124" s="30">
        <v>99409</v>
      </c>
      <c r="H124" s="33">
        <v>101819</v>
      </c>
      <c r="I124" s="40">
        <f t="shared" si="6"/>
        <v>97465</v>
      </c>
      <c r="J124" s="40">
        <f t="shared" si="8"/>
        <v>99240.3333333333</v>
      </c>
      <c r="K124" s="40">
        <f t="shared" si="7"/>
        <v>114126.383333333</v>
      </c>
      <c r="L124" s="33"/>
      <c r="M124" s="18">
        <f t="shared" si="9"/>
        <v>1.12087511499164</v>
      </c>
      <c r="P124" s="40">
        <v>114126.383333333</v>
      </c>
    </row>
    <row r="125" ht="24.95" hidden="1" customHeight="1" spans="1:16">
      <c r="A125" s="30" t="s">
        <v>94</v>
      </c>
      <c r="B125" s="30">
        <v>10177260</v>
      </c>
      <c r="C125" s="31" t="s">
        <v>1262</v>
      </c>
      <c r="D125" s="31" t="s">
        <v>1263</v>
      </c>
      <c r="E125" s="32">
        <v>80</v>
      </c>
      <c r="F125" s="30">
        <v>17088</v>
      </c>
      <c r="G125" s="30">
        <v>25499</v>
      </c>
      <c r="H125" s="33">
        <v>18013</v>
      </c>
      <c r="I125" s="40">
        <f t="shared" si="6"/>
        <v>20200</v>
      </c>
      <c r="J125" s="40">
        <f t="shared" si="8"/>
        <v>20354.1666666667</v>
      </c>
      <c r="K125" s="40">
        <f t="shared" si="7"/>
        <v>23407.2916666667</v>
      </c>
      <c r="L125" s="33"/>
      <c r="M125" s="18">
        <f t="shared" si="9"/>
        <v>1.29946658894502</v>
      </c>
      <c r="P125" s="40">
        <v>23407.2916666667</v>
      </c>
    </row>
    <row r="126" ht="24.95" hidden="1" customHeight="1" spans="1:16">
      <c r="A126" s="30" t="s">
        <v>94</v>
      </c>
      <c r="B126" s="30">
        <v>10119328</v>
      </c>
      <c r="C126" s="31" t="s">
        <v>1348</v>
      </c>
      <c r="D126" s="31" t="s">
        <v>1349</v>
      </c>
      <c r="E126" s="32">
        <v>80</v>
      </c>
      <c r="F126" s="30">
        <v>12993</v>
      </c>
      <c r="G126" s="30">
        <v>16929</v>
      </c>
      <c r="H126" s="33">
        <v>19564</v>
      </c>
      <c r="I126" s="40">
        <f t="shared" si="6"/>
        <v>16495.3333333333</v>
      </c>
      <c r="J126" s="40">
        <f t="shared" si="8"/>
        <v>17590.5</v>
      </c>
      <c r="K126" s="40">
        <f t="shared" si="7"/>
        <v>20229.075</v>
      </c>
      <c r="L126" s="33"/>
      <c r="M126" s="18">
        <f t="shared" si="9"/>
        <v>1.03399483745655</v>
      </c>
      <c r="N126" s="42">
        <f>H126*1.15</f>
        <v>22498.6</v>
      </c>
      <c r="O126" s="42">
        <v>22498.6</v>
      </c>
      <c r="P126" s="40">
        <v>22499</v>
      </c>
    </row>
    <row r="127" ht="24.95" hidden="1" customHeight="1" spans="1:16">
      <c r="A127" s="30" t="s">
        <v>389</v>
      </c>
      <c r="B127" s="30">
        <v>10111913</v>
      </c>
      <c r="C127" s="31" t="s">
        <v>390</v>
      </c>
      <c r="D127" s="31" t="s">
        <v>391</v>
      </c>
      <c r="E127" s="32">
        <v>200</v>
      </c>
      <c r="F127" s="30">
        <v>269528</v>
      </c>
      <c r="G127" s="30">
        <v>268400</v>
      </c>
      <c r="H127" s="33">
        <v>236360</v>
      </c>
      <c r="I127" s="40">
        <f t="shared" si="6"/>
        <v>258096</v>
      </c>
      <c r="J127" s="40">
        <f t="shared" si="8"/>
        <v>252568</v>
      </c>
      <c r="K127" s="40">
        <f t="shared" si="7"/>
        <v>290453.2</v>
      </c>
      <c r="L127" s="33"/>
      <c r="M127" s="18">
        <f t="shared" si="9"/>
        <v>1.22885936706719</v>
      </c>
      <c r="P127" s="40">
        <v>290453.2</v>
      </c>
    </row>
    <row r="128" ht="24.95" hidden="1" customHeight="1" spans="1:16">
      <c r="A128" s="30" t="s">
        <v>389</v>
      </c>
      <c r="B128" s="30">
        <v>10034324</v>
      </c>
      <c r="C128" s="31" t="s">
        <v>67</v>
      </c>
      <c r="D128" s="31" t="s">
        <v>496</v>
      </c>
      <c r="E128" s="32">
        <v>50</v>
      </c>
      <c r="F128" s="30">
        <v>8956</v>
      </c>
      <c r="G128" s="30">
        <v>10204</v>
      </c>
      <c r="H128" s="33">
        <v>7153</v>
      </c>
      <c r="I128" s="40">
        <f t="shared" si="6"/>
        <v>8771</v>
      </c>
      <c r="J128" s="40">
        <f t="shared" si="8"/>
        <v>8470.5</v>
      </c>
      <c r="K128" s="40">
        <f t="shared" si="7"/>
        <v>9741.075</v>
      </c>
      <c r="L128" s="33"/>
      <c r="M128" s="18">
        <f t="shared" si="9"/>
        <v>1.36181672025723</v>
      </c>
      <c r="P128" s="40">
        <v>9741.075</v>
      </c>
    </row>
    <row r="129" ht="24.95" hidden="1" customHeight="1" spans="1:16">
      <c r="A129" s="30" t="s">
        <v>389</v>
      </c>
      <c r="B129" s="30">
        <v>10135410</v>
      </c>
      <c r="C129" s="31" t="s">
        <v>575</v>
      </c>
      <c r="D129" s="31" t="s">
        <v>576</v>
      </c>
      <c r="E129" s="32">
        <v>100</v>
      </c>
      <c r="F129" s="30">
        <v>12109</v>
      </c>
      <c r="G129" s="30">
        <v>12654</v>
      </c>
      <c r="H129" s="33">
        <v>13945</v>
      </c>
      <c r="I129" s="40">
        <f t="shared" si="6"/>
        <v>12902.6666666667</v>
      </c>
      <c r="J129" s="40">
        <f t="shared" si="8"/>
        <v>13208.6666666667</v>
      </c>
      <c r="K129" s="40">
        <f t="shared" si="7"/>
        <v>15189.9666666667</v>
      </c>
      <c r="L129" s="33"/>
      <c r="M129" s="18">
        <f t="shared" si="9"/>
        <v>1.0892769212382</v>
      </c>
      <c r="P129" s="40">
        <v>15189.9666666667</v>
      </c>
    </row>
    <row r="130" ht="24.95" hidden="1" customHeight="1" spans="1:16">
      <c r="A130" s="30" t="s">
        <v>389</v>
      </c>
      <c r="B130" s="30">
        <v>10152796</v>
      </c>
      <c r="C130" s="31" t="s">
        <v>575</v>
      </c>
      <c r="D130" s="31" t="s">
        <v>579</v>
      </c>
      <c r="E130" s="32">
        <v>100</v>
      </c>
      <c r="F130" s="30">
        <v>25466</v>
      </c>
      <c r="G130" s="30">
        <v>24947</v>
      </c>
      <c r="H130" s="33">
        <v>24860</v>
      </c>
      <c r="I130" s="40">
        <f t="shared" si="6"/>
        <v>25091</v>
      </c>
      <c r="J130" s="40">
        <f t="shared" si="8"/>
        <v>24990</v>
      </c>
      <c r="K130" s="40">
        <f t="shared" si="7"/>
        <v>28738.5</v>
      </c>
      <c r="L130" s="33"/>
      <c r="M130" s="18">
        <f t="shared" si="9"/>
        <v>1.1560136765889</v>
      </c>
      <c r="P130" s="40">
        <v>28738.5</v>
      </c>
    </row>
    <row r="131" ht="24.95" hidden="1" customHeight="1" spans="1:16">
      <c r="A131" s="30" t="s">
        <v>389</v>
      </c>
      <c r="B131" s="30">
        <v>10182342</v>
      </c>
      <c r="C131" s="31" t="s">
        <v>582</v>
      </c>
      <c r="D131" s="31" t="s">
        <v>583</v>
      </c>
      <c r="E131" s="32">
        <v>100</v>
      </c>
      <c r="F131" s="30">
        <v>27688</v>
      </c>
      <c r="G131" s="30">
        <v>8473</v>
      </c>
      <c r="H131" s="33">
        <v>6546</v>
      </c>
      <c r="I131" s="40">
        <f t="shared" si="6"/>
        <v>14235.6666666667</v>
      </c>
      <c r="J131" s="40">
        <f t="shared" si="8"/>
        <v>10712</v>
      </c>
      <c r="K131" s="40">
        <f t="shared" si="7"/>
        <v>12318.8</v>
      </c>
      <c r="L131" s="33"/>
      <c r="M131" s="18">
        <f t="shared" si="9"/>
        <v>1.88188206538344</v>
      </c>
      <c r="P131" s="40">
        <v>12318.8</v>
      </c>
    </row>
    <row r="132" ht="24.95" hidden="1" customHeight="1" spans="1:16">
      <c r="A132" s="30" t="s">
        <v>389</v>
      </c>
      <c r="B132" s="30">
        <v>10199472</v>
      </c>
      <c r="C132" s="31" t="s">
        <v>575</v>
      </c>
      <c r="D132" s="31" t="s">
        <v>584</v>
      </c>
      <c r="E132" s="32">
        <v>80</v>
      </c>
      <c r="F132" s="30">
        <v>10721</v>
      </c>
      <c r="G132" s="30">
        <v>14607</v>
      </c>
      <c r="H132" s="33">
        <v>14509</v>
      </c>
      <c r="I132" s="40">
        <f t="shared" si="6"/>
        <v>13279</v>
      </c>
      <c r="J132" s="40">
        <f t="shared" si="8"/>
        <v>13910.3333333333</v>
      </c>
      <c r="K132" s="40">
        <f t="shared" si="7"/>
        <v>15996.8833333333</v>
      </c>
      <c r="L132" s="33"/>
      <c r="M132" s="18">
        <f t="shared" si="9"/>
        <v>1.10254899257932</v>
      </c>
      <c r="P132" s="40">
        <v>15996.8833333333</v>
      </c>
    </row>
    <row r="133" ht="24.95" hidden="1" customHeight="1" spans="1:16">
      <c r="A133" s="30" t="s">
        <v>389</v>
      </c>
      <c r="B133" s="30">
        <v>10177304</v>
      </c>
      <c r="C133" s="31" t="s">
        <v>575</v>
      </c>
      <c r="D133" s="31" t="s">
        <v>585</v>
      </c>
      <c r="E133" s="32">
        <v>80</v>
      </c>
      <c r="F133" s="30">
        <v>25336</v>
      </c>
      <c r="G133" s="30">
        <v>21077</v>
      </c>
      <c r="H133" s="33">
        <v>21101</v>
      </c>
      <c r="I133" s="40">
        <f t="shared" ref="I133:I153" si="10">(F133+G133+H133)/3</f>
        <v>22504.6666666667</v>
      </c>
      <c r="J133" s="40">
        <f t="shared" si="8"/>
        <v>21798.8333333333</v>
      </c>
      <c r="K133" s="40">
        <f t="shared" ref="K133:K153" si="11">J133*1.15</f>
        <v>25068.6583333333</v>
      </c>
      <c r="L133" s="33"/>
      <c r="M133" s="18">
        <f t="shared" si="9"/>
        <v>1.18803176784671</v>
      </c>
      <c r="P133" s="40">
        <v>25068.6583333333</v>
      </c>
    </row>
    <row r="134" ht="24.95" hidden="1" customHeight="1" spans="1:16">
      <c r="A134" s="30" t="s">
        <v>389</v>
      </c>
      <c r="B134" s="30">
        <v>10199474</v>
      </c>
      <c r="C134" s="31" t="s">
        <v>575</v>
      </c>
      <c r="D134" s="31" t="s">
        <v>586</v>
      </c>
      <c r="E134" s="32">
        <v>150</v>
      </c>
      <c r="F134" s="30">
        <v>18790</v>
      </c>
      <c r="G134" s="30">
        <v>18530</v>
      </c>
      <c r="H134" s="33">
        <v>21100</v>
      </c>
      <c r="I134" s="40">
        <f t="shared" si="10"/>
        <v>19473.3333333333</v>
      </c>
      <c r="J134" s="40">
        <f t="shared" si="8"/>
        <v>19858.3333333333</v>
      </c>
      <c r="K134" s="40">
        <f t="shared" si="11"/>
        <v>22837.0833333333</v>
      </c>
      <c r="L134" s="33"/>
      <c r="M134" s="18">
        <f t="shared" si="9"/>
        <v>1.08232622432859</v>
      </c>
      <c r="P134" s="40">
        <v>22837.0833333333</v>
      </c>
    </row>
    <row r="135" ht="24.95" hidden="1" customHeight="1" spans="1:16">
      <c r="A135" s="30" t="s">
        <v>389</v>
      </c>
      <c r="B135" s="30">
        <v>10077798</v>
      </c>
      <c r="C135" s="31" t="s">
        <v>673</v>
      </c>
      <c r="D135" s="31" t="s">
        <v>674</v>
      </c>
      <c r="E135" s="32">
        <v>50</v>
      </c>
      <c r="F135" s="30">
        <v>12657</v>
      </c>
      <c r="G135" s="30">
        <v>15403</v>
      </c>
      <c r="H135" s="33">
        <v>6622</v>
      </c>
      <c r="I135" s="40">
        <f t="shared" si="10"/>
        <v>11560.6666666667</v>
      </c>
      <c r="J135" s="40">
        <f t="shared" si="8"/>
        <v>10554.8333333333</v>
      </c>
      <c r="K135" s="40">
        <f t="shared" si="11"/>
        <v>12138.0583333333</v>
      </c>
      <c r="L135" s="33"/>
      <c r="M135" s="18">
        <f t="shared" si="9"/>
        <v>1.83298978153629</v>
      </c>
      <c r="P135" s="40">
        <v>12138.0583333333</v>
      </c>
    </row>
    <row r="136" ht="24.95" hidden="1" customHeight="1" spans="1:16">
      <c r="A136" s="30" t="s">
        <v>389</v>
      </c>
      <c r="B136" s="30">
        <v>10082672</v>
      </c>
      <c r="C136" s="31" t="s">
        <v>722</v>
      </c>
      <c r="D136" s="31" t="s">
        <v>723</v>
      </c>
      <c r="E136" s="32">
        <v>20</v>
      </c>
      <c r="F136" s="30">
        <v>9613</v>
      </c>
      <c r="G136" s="30">
        <v>12734</v>
      </c>
      <c r="H136" s="33">
        <v>8653</v>
      </c>
      <c r="I136" s="40">
        <f t="shared" si="10"/>
        <v>10333.3333333333</v>
      </c>
      <c r="J136" s="40">
        <f t="shared" si="8"/>
        <v>10173.3333333333</v>
      </c>
      <c r="K136" s="40">
        <f t="shared" si="11"/>
        <v>11699.3333333333</v>
      </c>
      <c r="L136" s="33"/>
      <c r="M136" s="18">
        <f t="shared" si="9"/>
        <v>1.35205516391232</v>
      </c>
      <c r="P136" s="40">
        <v>11699.3333333333</v>
      </c>
    </row>
    <row r="137" ht="24.95" hidden="1" customHeight="1" spans="1:16">
      <c r="A137" s="30" t="s">
        <v>389</v>
      </c>
      <c r="B137" s="30">
        <v>10086964</v>
      </c>
      <c r="C137" s="31" t="s">
        <v>722</v>
      </c>
      <c r="D137" s="31" t="s">
        <v>725</v>
      </c>
      <c r="E137" s="32">
        <v>100</v>
      </c>
      <c r="F137" s="30">
        <v>68185</v>
      </c>
      <c r="G137" s="30">
        <v>71172</v>
      </c>
      <c r="H137" s="33">
        <v>70960</v>
      </c>
      <c r="I137" s="40">
        <f t="shared" si="10"/>
        <v>70105.6666666667</v>
      </c>
      <c r="J137" s="40">
        <f t="shared" si="8"/>
        <v>70568.1666666667</v>
      </c>
      <c r="K137" s="40">
        <f t="shared" si="11"/>
        <v>81153.3916666667</v>
      </c>
      <c r="L137" s="33"/>
      <c r="M137" s="18">
        <f t="shared" si="9"/>
        <v>1.14364982619316</v>
      </c>
      <c r="P137" s="40">
        <v>81153.3916666667</v>
      </c>
    </row>
    <row r="138" ht="24.95" hidden="1" customHeight="1" spans="1:16">
      <c r="A138" s="30" t="s">
        <v>389</v>
      </c>
      <c r="B138" s="30">
        <v>10105815</v>
      </c>
      <c r="C138" s="31" t="s">
        <v>801</v>
      </c>
      <c r="D138" s="31" t="s">
        <v>802</v>
      </c>
      <c r="E138" s="32">
        <v>100</v>
      </c>
      <c r="F138" s="30">
        <v>137296</v>
      </c>
      <c r="G138" s="30">
        <v>149230</v>
      </c>
      <c r="H138" s="33">
        <v>162684</v>
      </c>
      <c r="I138" s="40">
        <f t="shared" si="10"/>
        <v>149736.666666667</v>
      </c>
      <c r="J138" s="40">
        <f t="shared" si="8"/>
        <v>153968</v>
      </c>
      <c r="K138" s="40">
        <f t="shared" si="11"/>
        <v>177063.2</v>
      </c>
      <c r="L138" s="33"/>
      <c r="M138" s="18">
        <f t="shared" si="9"/>
        <v>1.0883873029923</v>
      </c>
      <c r="P138" s="40">
        <v>177063.2</v>
      </c>
    </row>
    <row r="139" ht="24.95" hidden="1" customHeight="1" spans="1:16">
      <c r="A139" s="30" t="s">
        <v>389</v>
      </c>
      <c r="B139" s="30">
        <v>10119260</v>
      </c>
      <c r="C139" s="31" t="s">
        <v>881</v>
      </c>
      <c r="D139" s="31" t="s">
        <v>885</v>
      </c>
      <c r="E139" s="32">
        <v>40</v>
      </c>
      <c r="F139" s="30">
        <v>15941</v>
      </c>
      <c r="G139" s="30">
        <v>19342</v>
      </c>
      <c r="H139" s="33">
        <v>22023</v>
      </c>
      <c r="I139" s="40">
        <f t="shared" si="10"/>
        <v>19102</v>
      </c>
      <c r="J139" s="40">
        <f t="shared" ref="J139:J153" si="12">(F139+2*G139+3*H139)/6</f>
        <v>20115.6666666667</v>
      </c>
      <c r="K139" s="40">
        <f t="shared" si="11"/>
        <v>23133.0166666667</v>
      </c>
      <c r="L139" s="33"/>
      <c r="M139" s="18">
        <f t="shared" ref="M139:M153" si="13">K139/H139</f>
        <v>1.05040260939321</v>
      </c>
      <c r="P139" s="40">
        <v>23133.0166666667</v>
      </c>
    </row>
    <row r="140" ht="24.95" hidden="1" customHeight="1" spans="1:16">
      <c r="A140" s="30" t="s">
        <v>389</v>
      </c>
      <c r="B140" s="30">
        <v>10134175</v>
      </c>
      <c r="C140" s="31" t="s">
        <v>969</v>
      </c>
      <c r="D140" s="31" t="s">
        <v>970</v>
      </c>
      <c r="E140" s="32">
        <v>80</v>
      </c>
      <c r="F140" s="30">
        <v>36431</v>
      </c>
      <c r="G140" s="30">
        <v>34834</v>
      </c>
      <c r="H140" s="33">
        <v>34594</v>
      </c>
      <c r="I140" s="40">
        <f t="shared" si="10"/>
        <v>35286.3333333333</v>
      </c>
      <c r="J140" s="40">
        <f t="shared" si="12"/>
        <v>34980.1666666667</v>
      </c>
      <c r="K140" s="40">
        <f t="shared" si="11"/>
        <v>40227.1916666667</v>
      </c>
      <c r="L140" s="33"/>
      <c r="M140" s="18">
        <f t="shared" si="13"/>
        <v>1.16283724537974</v>
      </c>
      <c r="P140" s="40">
        <v>40227.1916666667</v>
      </c>
    </row>
    <row r="141" ht="24.95" hidden="1" customHeight="1" spans="1:16">
      <c r="A141" s="30" t="s">
        <v>389</v>
      </c>
      <c r="B141" s="30">
        <v>10119802</v>
      </c>
      <c r="C141" s="31" t="s">
        <v>1054</v>
      </c>
      <c r="D141" s="31" t="s">
        <v>1055</v>
      </c>
      <c r="E141" s="32">
        <v>100</v>
      </c>
      <c r="F141" s="30">
        <v>25620</v>
      </c>
      <c r="G141" s="30">
        <v>29442</v>
      </c>
      <c r="H141" s="33">
        <v>27871</v>
      </c>
      <c r="I141" s="40">
        <f t="shared" si="10"/>
        <v>27644.3333333333</v>
      </c>
      <c r="J141" s="40">
        <f t="shared" si="12"/>
        <v>28019.5</v>
      </c>
      <c r="K141" s="40">
        <f t="shared" si="11"/>
        <v>32222.425</v>
      </c>
      <c r="L141" s="33"/>
      <c r="M141" s="18">
        <f t="shared" si="13"/>
        <v>1.15612733665818</v>
      </c>
      <c r="P141" s="40">
        <v>32222.425</v>
      </c>
    </row>
    <row r="142" ht="24.95" hidden="1" customHeight="1" spans="1:16">
      <c r="A142" s="30" t="s">
        <v>389</v>
      </c>
      <c r="B142" s="30">
        <v>10072358</v>
      </c>
      <c r="C142" s="31" t="s">
        <v>1102</v>
      </c>
      <c r="D142" s="31" t="s">
        <v>1103</v>
      </c>
      <c r="E142" s="32">
        <v>100</v>
      </c>
      <c r="F142" s="30">
        <v>28404</v>
      </c>
      <c r="G142" s="30">
        <v>26767</v>
      </c>
      <c r="H142" s="33">
        <v>30467</v>
      </c>
      <c r="I142" s="40">
        <f t="shared" si="10"/>
        <v>28546</v>
      </c>
      <c r="J142" s="40">
        <f t="shared" si="12"/>
        <v>28889.8333333333</v>
      </c>
      <c r="K142" s="40">
        <f t="shared" si="11"/>
        <v>33223.3083333333</v>
      </c>
      <c r="L142" s="33"/>
      <c r="M142" s="18">
        <f t="shared" si="13"/>
        <v>1.09046864913951</v>
      </c>
      <c r="P142" s="40">
        <v>33223.3083333333</v>
      </c>
    </row>
    <row r="143" ht="24.95" hidden="1" customHeight="1" spans="1:16">
      <c r="A143" s="30" t="s">
        <v>389</v>
      </c>
      <c r="B143" s="30">
        <v>10140546</v>
      </c>
      <c r="C143" s="31" t="s">
        <v>1105</v>
      </c>
      <c r="D143" s="31" t="s">
        <v>1106</v>
      </c>
      <c r="E143" s="32">
        <v>150</v>
      </c>
      <c r="F143" s="30">
        <v>77694</v>
      </c>
      <c r="G143" s="30">
        <v>99400</v>
      </c>
      <c r="H143" s="33">
        <v>56210</v>
      </c>
      <c r="I143" s="40">
        <f t="shared" si="10"/>
        <v>77768</v>
      </c>
      <c r="J143" s="40">
        <f t="shared" si="12"/>
        <v>74187.3333333333</v>
      </c>
      <c r="K143" s="40">
        <f t="shared" si="11"/>
        <v>85315.4333333333</v>
      </c>
      <c r="L143" s="33"/>
      <c r="M143" s="18">
        <f t="shared" si="13"/>
        <v>1.51779813793512</v>
      </c>
      <c r="P143" s="40">
        <v>85315.4333333333</v>
      </c>
    </row>
    <row r="144" ht="24.95" hidden="1" customHeight="1" spans="1:16">
      <c r="A144" s="30" t="s">
        <v>389</v>
      </c>
      <c r="B144" s="30">
        <v>10143288</v>
      </c>
      <c r="C144" s="31" t="s">
        <v>1183</v>
      </c>
      <c r="D144" s="31" t="s">
        <v>1184</v>
      </c>
      <c r="E144" s="32">
        <v>80</v>
      </c>
      <c r="F144" s="30">
        <v>6187</v>
      </c>
      <c r="G144" s="30">
        <v>9276</v>
      </c>
      <c r="H144" s="33">
        <v>18794</v>
      </c>
      <c r="I144" s="40">
        <f t="shared" si="10"/>
        <v>11419</v>
      </c>
      <c r="J144" s="40">
        <f t="shared" si="12"/>
        <v>13520.1666666667</v>
      </c>
      <c r="K144" s="40">
        <f t="shared" si="11"/>
        <v>15548.1916666667</v>
      </c>
      <c r="L144" s="33"/>
      <c r="M144" s="18">
        <f t="shared" si="13"/>
        <v>0.827295502110603</v>
      </c>
      <c r="N144" s="42">
        <f>H144*1.15</f>
        <v>21613.1</v>
      </c>
      <c r="O144" s="42">
        <v>21613.1</v>
      </c>
      <c r="P144" s="40">
        <v>21613</v>
      </c>
    </row>
    <row r="145" ht="24.95" hidden="1" customHeight="1" spans="1:16">
      <c r="A145" s="30" t="s">
        <v>389</v>
      </c>
      <c r="B145" s="30">
        <v>10158051</v>
      </c>
      <c r="C145" s="31" t="s">
        <v>1221</v>
      </c>
      <c r="D145" s="31" t="s">
        <v>1222</v>
      </c>
      <c r="E145" s="32">
        <v>150</v>
      </c>
      <c r="F145" s="30">
        <v>128450</v>
      </c>
      <c r="G145" s="30">
        <v>130540</v>
      </c>
      <c r="H145" s="33">
        <v>122150</v>
      </c>
      <c r="I145" s="40">
        <f t="shared" si="10"/>
        <v>127046.666666667</v>
      </c>
      <c r="J145" s="40">
        <f t="shared" si="12"/>
        <v>125996.666666667</v>
      </c>
      <c r="K145" s="40">
        <f t="shared" si="11"/>
        <v>144896.166666667</v>
      </c>
      <c r="L145" s="33"/>
      <c r="M145" s="18">
        <f t="shared" si="13"/>
        <v>1.18621503615773</v>
      </c>
      <c r="P145" s="40">
        <v>144896.166666667</v>
      </c>
    </row>
    <row r="146" ht="24.95" hidden="1" customHeight="1" spans="1:16">
      <c r="A146" s="30" t="s">
        <v>389</v>
      </c>
      <c r="B146" s="30">
        <v>10119294</v>
      </c>
      <c r="C146" s="31" t="s">
        <v>1345</v>
      </c>
      <c r="D146" s="31" t="s">
        <v>1346</v>
      </c>
      <c r="E146" s="32">
        <v>80</v>
      </c>
      <c r="F146" s="30">
        <v>19155</v>
      </c>
      <c r="G146" s="30">
        <v>77999</v>
      </c>
      <c r="H146" s="33">
        <v>94771</v>
      </c>
      <c r="I146" s="40">
        <f t="shared" si="10"/>
        <v>63975</v>
      </c>
      <c r="J146" s="40">
        <f t="shared" si="12"/>
        <v>76577.6666666667</v>
      </c>
      <c r="K146" s="40">
        <f t="shared" si="11"/>
        <v>88064.3166666667</v>
      </c>
      <c r="L146" s="33"/>
      <c r="M146" s="18">
        <f t="shared" si="13"/>
        <v>0.929232747007699</v>
      </c>
      <c r="N146" s="42">
        <f>H146*1.15</f>
        <v>108986.65</v>
      </c>
      <c r="O146" s="42">
        <v>108986.65</v>
      </c>
      <c r="P146" s="40">
        <v>108987</v>
      </c>
    </row>
    <row r="147" ht="24.95" hidden="1" customHeight="1" spans="1:16">
      <c r="A147" s="30" t="s">
        <v>389</v>
      </c>
      <c r="B147" s="30">
        <v>10119760</v>
      </c>
      <c r="C147" s="31" t="s">
        <v>1352</v>
      </c>
      <c r="D147" s="31" t="s">
        <v>1353</v>
      </c>
      <c r="E147" s="32">
        <v>50</v>
      </c>
      <c r="F147" s="30">
        <v>18719</v>
      </c>
      <c r="G147" s="30">
        <v>31551</v>
      </c>
      <c r="H147" s="33">
        <v>54619</v>
      </c>
      <c r="I147" s="40">
        <f t="shared" si="10"/>
        <v>34963</v>
      </c>
      <c r="J147" s="40">
        <f t="shared" si="12"/>
        <v>40946.3333333333</v>
      </c>
      <c r="K147" s="40">
        <f t="shared" si="11"/>
        <v>47088.2833333333</v>
      </c>
      <c r="L147" s="33"/>
      <c r="M147" s="18">
        <f t="shared" si="13"/>
        <v>0.862122765582184</v>
      </c>
      <c r="N147" s="42">
        <f>H147*1.15</f>
        <v>62811.85</v>
      </c>
      <c r="O147" s="42">
        <v>62811.85</v>
      </c>
      <c r="P147" s="40">
        <v>62812</v>
      </c>
    </row>
    <row r="148" ht="24.95" hidden="1" customHeight="1" spans="1:16">
      <c r="A148" s="30" t="s">
        <v>197</v>
      </c>
      <c r="B148" s="30">
        <v>10030356</v>
      </c>
      <c r="C148" s="31" t="s">
        <v>198</v>
      </c>
      <c r="D148" s="31" t="s">
        <v>199</v>
      </c>
      <c r="E148" s="32">
        <v>50</v>
      </c>
      <c r="F148" s="30">
        <v>7206</v>
      </c>
      <c r="G148" s="30">
        <v>9893</v>
      </c>
      <c r="H148" s="33">
        <v>12872</v>
      </c>
      <c r="I148" s="40">
        <f t="shared" si="10"/>
        <v>9990.33333333333</v>
      </c>
      <c r="J148" s="40">
        <f t="shared" si="12"/>
        <v>10934.6666666667</v>
      </c>
      <c r="K148" s="40">
        <f t="shared" si="11"/>
        <v>12574.8666666667</v>
      </c>
      <c r="L148" s="33"/>
      <c r="M148" s="18">
        <f t="shared" si="13"/>
        <v>0.976916304122643</v>
      </c>
      <c r="N148" s="42">
        <f>H148*1.15</f>
        <v>14802.8</v>
      </c>
      <c r="O148" s="42">
        <v>14802.8</v>
      </c>
      <c r="P148" s="40">
        <v>14803</v>
      </c>
    </row>
    <row r="149" ht="24.95" hidden="1" customHeight="1" spans="1:16">
      <c r="A149" s="30" t="s">
        <v>747</v>
      </c>
      <c r="B149" s="30">
        <v>10004985</v>
      </c>
      <c r="C149" s="31" t="s">
        <v>748</v>
      </c>
      <c r="D149" s="31" t="s">
        <v>749</v>
      </c>
      <c r="E149" s="32">
        <v>15</v>
      </c>
      <c r="F149" s="30">
        <v>8950</v>
      </c>
      <c r="G149" s="30">
        <v>9269</v>
      </c>
      <c r="H149" s="33">
        <v>4133</v>
      </c>
      <c r="I149" s="40">
        <f t="shared" si="10"/>
        <v>7450.66666666667</v>
      </c>
      <c r="J149" s="40">
        <f t="shared" si="12"/>
        <v>6647.83333333333</v>
      </c>
      <c r="K149" s="40">
        <f t="shared" si="11"/>
        <v>7645.00833333333</v>
      </c>
      <c r="L149" s="33"/>
      <c r="M149" s="18">
        <f t="shared" si="13"/>
        <v>1.84974796354545</v>
      </c>
      <c r="P149" s="40">
        <v>7645.00833333333</v>
      </c>
    </row>
    <row r="150" ht="24.95" hidden="1" customHeight="1" spans="1:16">
      <c r="A150" s="30" t="s">
        <v>409</v>
      </c>
      <c r="B150" s="30">
        <v>10166357</v>
      </c>
      <c r="C150" s="31" t="s">
        <v>410</v>
      </c>
      <c r="D150" s="31" t="s">
        <v>411</v>
      </c>
      <c r="E150" s="32">
        <v>100</v>
      </c>
      <c r="F150" s="30">
        <v>10789</v>
      </c>
      <c r="G150" s="30">
        <v>17785</v>
      </c>
      <c r="H150" s="33">
        <v>16366</v>
      </c>
      <c r="I150" s="40">
        <f t="shared" si="10"/>
        <v>14980</v>
      </c>
      <c r="J150" s="40">
        <f t="shared" si="12"/>
        <v>15909.5</v>
      </c>
      <c r="K150" s="40">
        <f t="shared" si="11"/>
        <v>18295.925</v>
      </c>
      <c r="L150" s="33"/>
      <c r="M150" s="18">
        <f t="shared" si="13"/>
        <v>1.11792282781376</v>
      </c>
      <c r="P150" s="40">
        <v>18295.925</v>
      </c>
    </row>
    <row r="151" ht="24.95" hidden="1" customHeight="1" spans="1:16">
      <c r="A151" s="30" t="s">
        <v>409</v>
      </c>
      <c r="B151" s="30">
        <v>10166361</v>
      </c>
      <c r="C151" s="31" t="s">
        <v>410</v>
      </c>
      <c r="D151" s="31" t="s">
        <v>413</v>
      </c>
      <c r="E151" s="32">
        <v>100</v>
      </c>
      <c r="F151" s="30">
        <v>14380</v>
      </c>
      <c r="G151" s="30">
        <v>24799</v>
      </c>
      <c r="H151" s="33">
        <v>25462</v>
      </c>
      <c r="I151" s="40">
        <f t="shared" si="10"/>
        <v>21547</v>
      </c>
      <c r="J151" s="40">
        <f t="shared" si="12"/>
        <v>23394</v>
      </c>
      <c r="K151" s="40">
        <f t="shared" si="11"/>
        <v>26903.1</v>
      </c>
      <c r="L151" s="33"/>
      <c r="M151" s="18">
        <f t="shared" si="13"/>
        <v>1.05659806770874</v>
      </c>
      <c r="P151" s="40">
        <v>26903.1</v>
      </c>
    </row>
    <row r="152" ht="24.95" hidden="1" customHeight="1" spans="1:16">
      <c r="A152" s="30" t="s">
        <v>1425</v>
      </c>
      <c r="B152" s="30">
        <v>10088382</v>
      </c>
      <c r="C152" s="31" t="s">
        <v>1426</v>
      </c>
      <c r="D152" s="31" t="s">
        <v>1427</v>
      </c>
      <c r="E152" s="32">
        <v>40</v>
      </c>
      <c r="F152" s="30">
        <v>9431</v>
      </c>
      <c r="G152" s="30">
        <v>11857</v>
      </c>
      <c r="H152" s="33">
        <v>8692</v>
      </c>
      <c r="I152" s="40">
        <f t="shared" si="10"/>
        <v>9993.33333333333</v>
      </c>
      <c r="J152" s="40">
        <f t="shared" si="12"/>
        <v>9870.16666666667</v>
      </c>
      <c r="K152" s="40">
        <f t="shared" si="11"/>
        <v>11350.6916666667</v>
      </c>
      <c r="L152" s="33"/>
      <c r="M152" s="18">
        <f t="shared" si="13"/>
        <v>1.30587801043105</v>
      </c>
      <c r="P152" s="40">
        <v>11350.6916666667</v>
      </c>
    </row>
    <row r="153" ht="24.95" hidden="1" customHeight="1" spans="1:16">
      <c r="A153" s="34" t="s">
        <v>401</v>
      </c>
      <c r="B153" s="34">
        <v>10047667</v>
      </c>
      <c r="C153" s="35" t="s">
        <v>402</v>
      </c>
      <c r="D153" s="35" t="s">
        <v>403</v>
      </c>
      <c r="E153" s="36">
        <v>50</v>
      </c>
      <c r="F153" s="34">
        <v>14101</v>
      </c>
      <c r="G153" s="34">
        <v>22462</v>
      </c>
      <c r="H153" s="37">
        <v>2142</v>
      </c>
      <c r="I153" s="40">
        <f t="shared" si="10"/>
        <v>12901.6666666667</v>
      </c>
      <c r="J153" s="43">
        <f t="shared" si="12"/>
        <v>10908.5</v>
      </c>
      <c r="K153" s="40">
        <f t="shared" si="11"/>
        <v>12544.775</v>
      </c>
      <c r="L153" s="37"/>
      <c r="M153" s="44">
        <f t="shared" si="13"/>
        <v>5.85657096171802</v>
      </c>
      <c r="N153" s="44"/>
      <c r="O153" s="44"/>
      <c r="P153" s="40">
        <v>12544.775</v>
      </c>
    </row>
    <row r="154" ht="24.95" hidden="1" customHeight="1" spans="1:16">
      <c r="A154" s="30" t="s">
        <v>1409</v>
      </c>
      <c r="B154" s="30">
        <v>10066188</v>
      </c>
      <c r="C154" s="31" t="s">
        <v>1410</v>
      </c>
      <c r="D154" s="31" t="s">
        <v>1411</v>
      </c>
      <c r="E154" s="32">
        <v>20</v>
      </c>
      <c r="F154" s="30">
        <v>11004</v>
      </c>
      <c r="G154" s="30">
        <v>7916</v>
      </c>
      <c r="H154" s="33">
        <v>5616</v>
      </c>
      <c r="I154" s="40">
        <f t="shared" ref="I154:I195" si="14">(F154+G154+H154)/3</f>
        <v>8178.66666666667</v>
      </c>
      <c r="J154" s="40">
        <f t="shared" ref="J154:J191" si="15">(F154+2*G154+3*H154)/6</f>
        <v>7280.66666666667</v>
      </c>
      <c r="K154" s="40">
        <f t="shared" ref="K154:K195" si="16">J154*1.15</f>
        <v>8372.76666666667</v>
      </c>
      <c r="L154" s="33"/>
      <c r="M154" s="18">
        <f t="shared" ref="M154:M191" si="17">K154/H154</f>
        <v>1.49087725546059</v>
      </c>
      <c r="P154" s="40">
        <v>8372.76666666667</v>
      </c>
    </row>
    <row r="155" ht="24.95" hidden="1" customHeight="1" spans="1:16">
      <c r="A155" s="30" t="s">
        <v>226</v>
      </c>
      <c r="B155" s="30">
        <v>10035302</v>
      </c>
      <c r="C155" s="31" t="s">
        <v>227</v>
      </c>
      <c r="D155" s="31" t="s">
        <v>228</v>
      </c>
      <c r="E155" s="32">
        <v>150</v>
      </c>
      <c r="F155" s="30">
        <v>489250</v>
      </c>
      <c r="G155" s="30">
        <v>411410</v>
      </c>
      <c r="H155" s="33">
        <v>230660</v>
      </c>
      <c r="I155" s="40">
        <f t="shared" si="14"/>
        <v>377106.666666667</v>
      </c>
      <c r="J155" s="40">
        <f t="shared" si="15"/>
        <v>334008.333333333</v>
      </c>
      <c r="K155" s="40">
        <f t="shared" si="16"/>
        <v>384109.583333333</v>
      </c>
      <c r="L155" s="33"/>
      <c r="M155" s="18">
        <f t="shared" si="17"/>
        <v>1.66526308563831</v>
      </c>
      <c r="P155" s="40">
        <v>384109.583333333</v>
      </c>
    </row>
    <row r="156" ht="24.95" hidden="1" customHeight="1" spans="1:16">
      <c r="A156" s="30" t="s">
        <v>226</v>
      </c>
      <c r="B156" s="30">
        <v>10059832</v>
      </c>
      <c r="C156" s="31" t="s">
        <v>227</v>
      </c>
      <c r="D156" s="31" t="s">
        <v>230</v>
      </c>
      <c r="E156" s="32">
        <v>25</v>
      </c>
      <c r="F156" s="30">
        <v>7426</v>
      </c>
      <c r="G156" s="30">
        <v>7239</v>
      </c>
      <c r="H156" s="33">
        <v>8534</v>
      </c>
      <c r="I156" s="40">
        <f t="shared" si="14"/>
        <v>7733</v>
      </c>
      <c r="J156" s="40">
        <f t="shared" si="15"/>
        <v>7917.66666666667</v>
      </c>
      <c r="K156" s="40">
        <f t="shared" si="16"/>
        <v>9105.31666666667</v>
      </c>
      <c r="L156" s="33"/>
      <c r="M156" s="18">
        <f t="shared" si="17"/>
        <v>1.0669459417233</v>
      </c>
      <c r="P156" s="40">
        <v>9105.31666666667</v>
      </c>
    </row>
    <row r="157" ht="24.95" hidden="1" customHeight="1" spans="1:16">
      <c r="A157" s="30" t="s">
        <v>226</v>
      </c>
      <c r="B157" s="30">
        <v>10059973</v>
      </c>
      <c r="C157" s="31" t="s">
        <v>235</v>
      </c>
      <c r="D157" s="31" t="s">
        <v>236</v>
      </c>
      <c r="E157" s="32">
        <v>50</v>
      </c>
      <c r="F157" s="30">
        <v>27414</v>
      </c>
      <c r="G157" s="30">
        <v>35799</v>
      </c>
      <c r="H157" s="33">
        <v>33926</v>
      </c>
      <c r="I157" s="40">
        <f t="shared" si="14"/>
        <v>32379.6666666667</v>
      </c>
      <c r="J157" s="40">
        <f t="shared" si="15"/>
        <v>33465</v>
      </c>
      <c r="K157" s="40">
        <f t="shared" si="16"/>
        <v>38484.75</v>
      </c>
      <c r="L157" s="33"/>
      <c r="M157" s="18">
        <f t="shared" si="17"/>
        <v>1.1343733419796</v>
      </c>
      <c r="P157" s="40">
        <v>38484.75</v>
      </c>
    </row>
    <row r="158" ht="24.95" hidden="1" customHeight="1" spans="1:16">
      <c r="A158" s="30" t="s">
        <v>226</v>
      </c>
      <c r="B158" s="30">
        <v>10037057</v>
      </c>
      <c r="C158" s="31" t="s">
        <v>235</v>
      </c>
      <c r="D158" s="31" t="s">
        <v>238</v>
      </c>
      <c r="E158" s="32">
        <v>150</v>
      </c>
      <c r="F158" s="30">
        <v>169677</v>
      </c>
      <c r="G158" s="30">
        <v>86710</v>
      </c>
      <c r="H158" s="33">
        <v>166680</v>
      </c>
      <c r="I158" s="40">
        <f t="shared" si="14"/>
        <v>141022.333333333</v>
      </c>
      <c r="J158" s="40">
        <f t="shared" si="15"/>
        <v>140522.833333333</v>
      </c>
      <c r="K158" s="40">
        <f t="shared" si="16"/>
        <v>161601.258333333</v>
      </c>
      <c r="L158" s="33"/>
      <c r="M158" s="18">
        <f t="shared" si="17"/>
        <v>0.969529987600992</v>
      </c>
      <c r="N158" s="42">
        <f>H158*1.15</f>
        <v>191682</v>
      </c>
      <c r="O158" s="42">
        <v>191682</v>
      </c>
      <c r="P158" s="40">
        <v>191682</v>
      </c>
    </row>
    <row r="159" ht="24.95" hidden="1" customHeight="1" spans="1:16">
      <c r="A159" s="30" t="s">
        <v>226</v>
      </c>
      <c r="B159" s="30">
        <v>10037058</v>
      </c>
      <c r="C159" s="31" t="s">
        <v>235</v>
      </c>
      <c r="D159" s="31" t="s">
        <v>238</v>
      </c>
      <c r="E159" s="32">
        <v>150</v>
      </c>
      <c r="F159" s="30">
        <v>168489</v>
      </c>
      <c r="G159" s="30">
        <v>85850</v>
      </c>
      <c r="H159" s="33">
        <v>164530</v>
      </c>
      <c r="I159" s="40">
        <f t="shared" si="14"/>
        <v>139623</v>
      </c>
      <c r="J159" s="40">
        <f t="shared" si="15"/>
        <v>138963.166666667</v>
      </c>
      <c r="K159" s="40">
        <f t="shared" si="16"/>
        <v>159807.641666667</v>
      </c>
      <c r="L159" s="33"/>
      <c r="M159" s="18">
        <f t="shared" si="17"/>
        <v>0.971297888936161</v>
      </c>
      <c r="N159" s="42">
        <f>H159*1.15</f>
        <v>189209.5</v>
      </c>
      <c r="O159" s="42">
        <v>189209.5</v>
      </c>
      <c r="P159" s="40">
        <v>189210</v>
      </c>
    </row>
    <row r="160" ht="24.95" hidden="1" customHeight="1" spans="1:16">
      <c r="A160" s="34" t="s">
        <v>226</v>
      </c>
      <c r="B160" s="34">
        <v>10052109</v>
      </c>
      <c r="C160" s="35" t="s">
        <v>283</v>
      </c>
      <c r="D160" s="35" t="s">
        <v>284</v>
      </c>
      <c r="E160" s="36">
        <v>150</v>
      </c>
      <c r="F160" s="34">
        <v>534621</v>
      </c>
      <c r="G160" s="34">
        <v>180130</v>
      </c>
      <c r="H160" s="37">
        <v>111300</v>
      </c>
      <c r="I160" s="40">
        <f t="shared" si="14"/>
        <v>275350.333333333</v>
      </c>
      <c r="J160" s="43">
        <f t="shared" si="15"/>
        <v>204796.833333333</v>
      </c>
      <c r="K160" s="40">
        <f t="shared" si="16"/>
        <v>235516.358333333</v>
      </c>
      <c r="L160" s="37"/>
      <c r="M160" s="44">
        <f t="shared" si="17"/>
        <v>2.11604994010183</v>
      </c>
      <c r="N160" s="44"/>
      <c r="O160" s="44"/>
      <c r="P160" s="40">
        <v>235516.358333333</v>
      </c>
    </row>
    <row r="161" ht="24.95" hidden="1" customHeight="1" spans="1:16">
      <c r="A161" s="30" t="s">
        <v>226</v>
      </c>
      <c r="B161" s="30">
        <v>10052292</v>
      </c>
      <c r="C161" s="31" t="s">
        <v>286</v>
      </c>
      <c r="D161" s="31" t="s">
        <v>228</v>
      </c>
      <c r="E161" s="32">
        <v>150</v>
      </c>
      <c r="F161" s="30">
        <v>74828</v>
      </c>
      <c r="G161" s="30">
        <v>107140</v>
      </c>
      <c r="H161" s="33">
        <v>173320</v>
      </c>
      <c r="I161" s="40">
        <f t="shared" si="14"/>
        <v>118429.333333333</v>
      </c>
      <c r="J161" s="40">
        <f t="shared" si="15"/>
        <v>134844.666666667</v>
      </c>
      <c r="K161" s="40">
        <f t="shared" si="16"/>
        <v>155071.366666667</v>
      </c>
      <c r="L161" s="33"/>
      <c r="M161" s="18">
        <f t="shared" si="17"/>
        <v>0.894711323947996</v>
      </c>
      <c r="N161" s="42">
        <f>H161*1.15</f>
        <v>199318</v>
      </c>
      <c r="O161" s="42">
        <v>199318</v>
      </c>
      <c r="P161" s="40">
        <v>199318</v>
      </c>
    </row>
    <row r="162" ht="24.95" hidden="1" customHeight="1" spans="1:16">
      <c r="A162" s="30" t="s">
        <v>226</v>
      </c>
      <c r="B162" s="30">
        <v>10052602</v>
      </c>
      <c r="C162" s="31" t="s">
        <v>288</v>
      </c>
      <c r="D162" s="31" t="s">
        <v>289</v>
      </c>
      <c r="E162" s="32">
        <v>80</v>
      </c>
      <c r="F162" s="30">
        <v>37354</v>
      </c>
      <c r="G162" s="30">
        <v>41520</v>
      </c>
      <c r="H162" s="33">
        <v>41422</v>
      </c>
      <c r="I162" s="40">
        <f t="shared" si="14"/>
        <v>40098.6666666667</v>
      </c>
      <c r="J162" s="40">
        <f t="shared" si="15"/>
        <v>40776.6666666667</v>
      </c>
      <c r="K162" s="40">
        <f t="shared" si="16"/>
        <v>46893.1666666667</v>
      </c>
      <c r="L162" s="33"/>
      <c r="M162" s="18">
        <f t="shared" si="17"/>
        <v>1.13208359486907</v>
      </c>
      <c r="P162" s="40">
        <v>46893.1666666667</v>
      </c>
    </row>
    <row r="163" ht="24.95" hidden="1" customHeight="1" spans="1:16">
      <c r="A163" s="30" t="s">
        <v>226</v>
      </c>
      <c r="B163" s="30">
        <v>10056278</v>
      </c>
      <c r="C163" s="31" t="s">
        <v>296</v>
      </c>
      <c r="D163" s="31" t="s">
        <v>297</v>
      </c>
      <c r="E163" s="32">
        <v>50</v>
      </c>
      <c r="F163" s="30">
        <v>28556</v>
      </c>
      <c r="G163" s="30">
        <v>16762</v>
      </c>
      <c r="H163" s="33">
        <v>20575</v>
      </c>
      <c r="I163" s="40">
        <f t="shared" si="14"/>
        <v>21964.3333333333</v>
      </c>
      <c r="J163" s="40">
        <f t="shared" si="15"/>
        <v>20634.1666666667</v>
      </c>
      <c r="K163" s="40">
        <f t="shared" si="16"/>
        <v>23729.2916666667</v>
      </c>
      <c r="L163" s="33"/>
      <c r="M163" s="18">
        <f t="shared" si="17"/>
        <v>1.15330700688538</v>
      </c>
      <c r="P163" s="40">
        <v>23729.2916666667</v>
      </c>
    </row>
    <row r="164" ht="24.95" hidden="1" customHeight="1" spans="1:16">
      <c r="A164" s="30" t="s">
        <v>226</v>
      </c>
      <c r="B164" s="30">
        <v>10102370</v>
      </c>
      <c r="C164" s="31" t="s">
        <v>296</v>
      </c>
      <c r="D164" s="31" t="s">
        <v>299</v>
      </c>
      <c r="E164" s="32">
        <v>100</v>
      </c>
      <c r="F164" s="30">
        <v>71056</v>
      </c>
      <c r="G164" s="30">
        <v>46978</v>
      </c>
      <c r="H164" s="33">
        <v>64117</v>
      </c>
      <c r="I164" s="40">
        <f t="shared" si="14"/>
        <v>60717</v>
      </c>
      <c r="J164" s="40">
        <f t="shared" si="15"/>
        <v>59560.5</v>
      </c>
      <c r="K164" s="40">
        <f t="shared" si="16"/>
        <v>68494.575</v>
      </c>
      <c r="L164" s="33"/>
      <c r="M164" s="18">
        <f t="shared" si="17"/>
        <v>1.06827479451627</v>
      </c>
      <c r="P164" s="40">
        <v>68494.575</v>
      </c>
    </row>
    <row r="165" ht="24.95" customHeight="1" spans="1:16">
      <c r="A165" s="30" t="s">
        <v>226</v>
      </c>
      <c r="B165" s="30">
        <v>10058103</v>
      </c>
      <c r="C165" s="31" t="s">
        <v>302</v>
      </c>
      <c r="D165" s="31" t="s">
        <v>303</v>
      </c>
      <c r="E165" s="32">
        <v>200</v>
      </c>
      <c r="F165" s="30">
        <v>1938080</v>
      </c>
      <c r="G165" s="30">
        <v>1850090</v>
      </c>
      <c r="H165" s="33">
        <v>1601950</v>
      </c>
      <c r="I165" s="40">
        <f t="shared" si="14"/>
        <v>1796706.66666667</v>
      </c>
      <c r="J165" s="40">
        <f t="shared" si="15"/>
        <v>1740685</v>
      </c>
      <c r="K165" s="40">
        <f t="shared" si="16"/>
        <v>2001787.75</v>
      </c>
      <c r="L165" s="33">
        <v>1700000</v>
      </c>
      <c r="M165" s="18">
        <f t="shared" si="17"/>
        <v>1.2495944005743</v>
      </c>
      <c r="P165" s="40">
        <v>1700000</v>
      </c>
    </row>
    <row r="166" ht="24.95" hidden="1" customHeight="1" spans="1:16">
      <c r="A166" s="30" t="s">
        <v>226</v>
      </c>
      <c r="B166" s="30">
        <v>10058782</v>
      </c>
      <c r="C166" s="31" t="s">
        <v>307</v>
      </c>
      <c r="D166" s="31" t="s">
        <v>308</v>
      </c>
      <c r="E166" s="32">
        <v>40</v>
      </c>
      <c r="F166" s="30">
        <v>6270</v>
      </c>
      <c r="G166" s="30">
        <v>7466</v>
      </c>
      <c r="H166" s="33">
        <v>7015</v>
      </c>
      <c r="I166" s="40">
        <f t="shared" si="14"/>
        <v>6917</v>
      </c>
      <c r="J166" s="40">
        <f t="shared" si="15"/>
        <v>7041.16666666667</v>
      </c>
      <c r="K166" s="40">
        <f t="shared" si="16"/>
        <v>8097.34166666667</v>
      </c>
      <c r="L166" s="33"/>
      <c r="M166" s="18">
        <f t="shared" si="17"/>
        <v>1.15428961748634</v>
      </c>
      <c r="P166" s="40">
        <v>8097.34166666667</v>
      </c>
    </row>
    <row r="167" ht="24.95" hidden="1" customHeight="1" spans="1:16">
      <c r="A167" s="30" t="s">
        <v>226</v>
      </c>
      <c r="B167" s="30">
        <v>10035536</v>
      </c>
      <c r="C167" s="31" t="s">
        <v>330</v>
      </c>
      <c r="D167" s="31" t="s">
        <v>228</v>
      </c>
      <c r="E167" s="32">
        <v>150</v>
      </c>
      <c r="F167" s="30">
        <v>10200</v>
      </c>
      <c r="G167" s="30">
        <v>24750</v>
      </c>
      <c r="H167" s="33">
        <v>52660</v>
      </c>
      <c r="I167" s="40">
        <f t="shared" si="14"/>
        <v>29203.3333333333</v>
      </c>
      <c r="J167" s="40">
        <f t="shared" si="15"/>
        <v>36280</v>
      </c>
      <c r="K167" s="40">
        <f t="shared" si="16"/>
        <v>41722</v>
      </c>
      <c r="L167" s="33"/>
      <c r="M167" s="18">
        <f t="shared" si="17"/>
        <v>0.792290163311812</v>
      </c>
      <c r="N167" s="42">
        <f>H167*1.15</f>
        <v>60559</v>
      </c>
      <c r="O167" s="42">
        <v>60559</v>
      </c>
      <c r="P167" s="40">
        <v>60559</v>
      </c>
    </row>
    <row r="168" ht="24.95" hidden="1" customHeight="1" spans="1:16">
      <c r="A168" s="34" t="s">
        <v>226</v>
      </c>
      <c r="B168" s="34">
        <v>10035537</v>
      </c>
      <c r="C168" s="35" t="s">
        <v>330</v>
      </c>
      <c r="D168" s="35" t="s">
        <v>228</v>
      </c>
      <c r="E168" s="36">
        <v>150</v>
      </c>
      <c r="F168" s="34">
        <v>261786</v>
      </c>
      <c r="G168" s="34">
        <v>170560</v>
      </c>
      <c r="H168" s="37">
        <v>8990</v>
      </c>
      <c r="I168" s="40">
        <f t="shared" si="14"/>
        <v>147112</v>
      </c>
      <c r="J168" s="43">
        <f t="shared" si="15"/>
        <v>104979.333333333</v>
      </c>
      <c r="K168" s="40">
        <f t="shared" si="16"/>
        <v>120726.233333333</v>
      </c>
      <c r="L168" s="37"/>
      <c r="M168" s="44">
        <f t="shared" si="17"/>
        <v>13.4289469781238</v>
      </c>
      <c r="N168" s="44"/>
      <c r="O168" s="44"/>
      <c r="P168" s="40">
        <v>120726.233333333</v>
      </c>
    </row>
    <row r="169" ht="24.95" hidden="1" customHeight="1" spans="1:16">
      <c r="A169" s="30" t="s">
        <v>226</v>
      </c>
      <c r="B169" s="30">
        <v>10035300</v>
      </c>
      <c r="C169" s="31" t="s">
        <v>332</v>
      </c>
      <c r="D169" s="31" t="s">
        <v>333</v>
      </c>
      <c r="E169" s="32">
        <v>150</v>
      </c>
      <c r="F169" s="30">
        <v>466203</v>
      </c>
      <c r="G169" s="30">
        <v>445950</v>
      </c>
      <c r="H169" s="33">
        <v>435860</v>
      </c>
      <c r="I169" s="40">
        <f t="shared" si="14"/>
        <v>449337.666666667</v>
      </c>
      <c r="J169" s="40">
        <f t="shared" si="15"/>
        <v>444280.5</v>
      </c>
      <c r="K169" s="40">
        <f t="shared" si="16"/>
        <v>510922.575</v>
      </c>
      <c r="L169" s="33"/>
      <c r="M169" s="18">
        <f t="shared" si="17"/>
        <v>1.17221716835681</v>
      </c>
      <c r="P169" s="40">
        <v>510922.575</v>
      </c>
    </row>
    <row r="170" ht="24.95" hidden="1" customHeight="1" spans="1:16">
      <c r="A170" s="30" t="s">
        <v>226</v>
      </c>
      <c r="B170" s="30">
        <v>10035299</v>
      </c>
      <c r="C170" s="31" t="s">
        <v>332</v>
      </c>
      <c r="D170" s="31" t="s">
        <v>333</v>
      </c>
      <c r="E170" s="32">
        <v>150</v>
      </c>
      <c r="F170" s="30">
        <v>427086</v>
      </c>
      <c r="G170" s="30">
        <v>402120</v>
      </c>
      <c r="H170" s="33">
        <v>395930</v>
      </c>
      <c r="I170" s="40">
        <f t="shared" si="14"/>
        <v>408378.666666667</v>
      </c>
      <c r="J170" s="40">
        <f t="shared" si="15"/>
        <v>403186</v>
      </c>
      <c r="K170" s="40">
        <f t="shared" si="16"/>
        <v>463663.9</v>
      </c>
      <c r="L170" s="33"/>
      <c r="M170" s="18">
        <f t="shared" si="17"/>
        <v>1.17107544262875</v>
      </c>
      <c r="P170" s="40">
        <v>463663.9</v>
      </c>
    </row>
    <row r="171" ht="24.95" hidden="1" customHeight="1" spans="1:16">
      <c r="A171" s="30" t="s">
        <v>226</v>
      </c>
      <c r="B171" s="30">
        <v>10035677</v>
      </c>
      <c r="C171" s="31" t="s">
        <v>335</v>
      </c>
      <c r="D171" s="31" t="s">
        <v>336</v>
      </c>
      <c r="E171" s="32">
        <v>100</v>
      </c>
      <c r="F171" s="30">
        <v>16321</v>
      </c>
      <c r="G171" s="30">
        <v>7262</v>
      </c>
      <c r="H171" s="33">
        <v>7932</v>
      </c>
      <c r="I171" s="40">
        <f t="shared" si="14"/>
        <v>10505</v>
      </c>
      <c r="J171" s="40">
        <f t="shared" si="15"/>
        <v>9106.83333333333</v>
      </c>
      <c r="K171" s="40">
        <f t="shared" si="16"/>
        <v>10472.8583333333</v>
      </c>
      <c r="L171" s="33"/>
      <c r="M171" s="18">
        <f t="shared" si="17"/>
        <v>1.32033009749538</v>
      </c>
      <c r="P171" s="40">
        <v>10472.8583333333</v>
      </c>
    </row>
    <row r="172" ht="24.95" hidden="1" customHeight="1" spans="1:16">
      <c r="A172" s="30" t="s">
        <v>226</v>
      </c>
      <c r="B172" s="30">
        <v>10055428</v>
      </c>
      <c r="C172" s="31" t="s">
        <v>339</v>
      </c>
      <c r="D172" s="31" t="s">
        <v>340</v>
      </c>
      <c r="E172" s="32">
        <v>100</v>
      </c>
      <c r="F172" s="30">
        <v>39417</v>
      </c>
      <c r="G172" s="30">
        <v>44704</v>
      </c>
      <c r="H172" s="33">
        <v>37896</v>
      </c>
      <c r="I172" s="40">
        <f t="shared" si="14"/>
        <v>40672.3333333333</v>
      </c>
      <c r="J172" s="40">
        <f t="shared" si="15"/>
        <v>40418.8333333333</v>
      </c>
      <c r="K172" s="40">
        <f t="shared" si="16"/>
        <v>46481.6583333333</v>
      </c>
      <c r="L172" s="33"/>
      <c r="M172" s="18">
        <f t="shared" si="17"/>
        <v>1.22655843184857</v>
      </c>
      <c r="P172" s="40">
        <v>46481.6583333333</v>
      </c>
    </row>
    <row r="173" ht="24.95" hidden="1" customHeight="1" spans="1:16">
      <c r="A173" s="34" t="s">
        <v>226</v>
      </c>
      <c r="B173" s="34">
        <v>10059580</v>
      </c>
      <c r="C173" s="35" t="s">
        <v>342</v>
      </c>
      <c r="D173" s="35" t="s">
        <v>343</v>
      </c>
      <c r="E173" s="36">
        <v>25</v>
      </c>
      <c r="F173" s="34">
        <v>10964</v>
      </c>
      <c r="G173" s="34">
        <v>9075</v>
      </c>
      <c r="H173" s="37">
        <v>1694</v>
      </c>
      <c r="I173" s="40">
        <f t="shared" si="14"/>
        <v>7244.33333333333</v>
      </c>
      <c r="J173" s="43">
        <f t="shared" si="15"/>
        <v>5699.33333333333</v>
      </c>
      <c r="K173" s="40">
        <f t="shared" si="16"/>
        <v>6554.23333333333</v>
      </c>
      <c r="L173" s="37"/>
      <c r="M173" s="44">
        <f t="shared" si="17"/>
        <v>3.86908697363243</v>
      </c>
      <c r="N173" s="44"/>
      <c r="O173" s="44"/>
      <c r="P173" s="40">
        <v>6554.23333333333</v>
      </c>
    </row>
    <row r="174" ht="24.95" hidden="1" customHeight="1" spans="1:16">
      <c r="A174" s="30" t="s">
        <v>226</v>
      </c>
      <c r="B174" s="30">
        <v>10055358</v>
      </c>
      <c r="C174" s="31" t="s">
        <v>342</v>
      </c>
      <c r="D174" s="31" t="s">
        <v>343</v>
      </c>
      <c r="E174" s="32">
        <v>200</v>
      </c>
      <c r="F174" s="30">
        <v>259920</v>
      </c>
      <c r="G174" s="30">
        <v>282890</v>
      </c>
      <c r="H174" s="33">
        <v>237630</v>
      </c>
      <c r="I174" s="40">
        <f t="shared" si="14"/>
        <v>260146.666666667</v>
      </c>
      <c r="J174" s="40">
        <f t="shared" si="15"/>
        <v>256431.666666667</v>
      </c>
      <c r="K174" s="40">
        <f t="shared" si="16"/>
        <v>294896.416666667</v>
      </c>
      <c r="L174" s="33"/>
      <c r="M174" s="18">
        <f t="shared" si="17"/>
        <v>1.24098984415548</v>
      </c>
      <c r="P174" s="40">
        <v>294896.416666667</v>
      </c>
    </row>
    <row r="175" ht="24.95" hidden="1" customHeight="1" spans="1:16">
      <c r="A175" s="30" t="s">
        <v>226</v>
      </c>
      <c r="B175" s="30">
        <v>10057805</v>
      </c>
      <c r="C175" s="31" t="s">
        <v>345</v>
      </c>
      <c r="D175" s="31" t="s">
        <v>346</v>
      </c>
      <c r="E175" s="32">
        <v>80</v>
      </c>
      <c r="F175" s="30">
        <v>79911</v>
      </c>
      <c r="G175" s="30">
        <v>62588</v>
      </c>
      <c r="H175" s="33">
        <v>72544</v>
      </c>
      <c r="I175" s="40">
        <f t="shared" si="14"/>
        <v>71681</v>
      </c>
      <c r="J175" s="40">
        <f t="shared" si="15"/>
        <v>70453.1666666667</v>
      </c>
      <c r="K175" s="40">
        <f t="shared" si="16"/>
        <v>81021.1416666667</v>
      </c>
      <c r="L175" s="33"/>
      <c r="M175" s="18">
        <f t="shared" si="17"/>
        <v>1.11685517295251</v>
      </c>
      <c r="P175" s="40">
        <v>81021.1416666667</v>
      </c>
    </row>
    <row r="176" ht="24.95" customHeight="1" spans="1:16">
      <c r="A176" s="30" t="s">
        <v>226</v>
      </c>
      <c r="B176" s="30">
        <v>10052601</v>
      </c>
      <c r="C176" s="31" t="s">
        <v>348</v>
      </c>
      <c r="D176" s="31" t="s">
        <v>349</v>
      </c>
      <c r="E176" s="32">
        <v>150</v>
      </c>
      <c r="F176" s="30">
        <v>523268</v>
      </c>
      <c r="G176" s="30">
        <v>465920</v>
      </c>
      <c r="H176" s="33">
        <v>318710</v>
      </c>
      <c r="I176" s="40">
        <f t="shared" si="14"/>
        <v>435966</v>
      </c>
      <c r="J176" s="40">
        <f t="shared" si="15"/>
        <v>401873</v>
      </c>
      <c r="K176" s="40">
        <f t="shared" si="16"/>
        <v>462153.95</v>
      </c>
      <c r="L176" s="33">
        <v>720000</v>
      </c>
      <c r="M176" s="18">
        <f t="shared" si="17"/>
        <v>1.4500767155094</v>
      </c>
      <c r="P176" s="40">
        <v>720000</v>
      </c>
    </row>
    <row r="177" ht="24.95" customHeight="1" spans="1:16">
      <c r="A177" s="30" t="s">
        <v>226</v>
      </c>
      <c r="B177" s="30">
        <v>10058677</v>
      </c>
      <c r="C177" s="31" t="s">
        <v>351</v>
      </c>
      <c r="D177" s="31" t="s">
        <v>352</v>
      </c>
      <c r="E177" s="32">
        <v>150</v>
      </c>
      <c r="F177" s="30">
        <v>702200</v>
      </c>
      <c r="G177" s="30">
        <v>702400</v>
      </c>
      <c r="H177" s="33">
        <v>712560</v>
      </c>
      <c r="I177" s="40">
        <f t="shared" si="14"/>
        <v>705720</v>
      </c>
      <c r="J177" s="40">
        <f t="shared" si="15"/>
        <v>707446.666666667</v>
      </c>
      <c r="K177" s="40">
        <f t="shared" si="16"/>
        <v>813563.666666667</v>
      </c>
      <c r="L177" s="33">
        <v>750000</v>
      </c>
      <c r="M177" s="18">
        <f t="shared" si="17"/>
        <v>1.14174759552412</v>
      </c>
      <c r="P177" s="40">
        <v>750000</v>
      </c>
    </row>
    <row r="178" ht="24.95" hidden="1" customHeight="1" spans="1:16">
      <c r="A178" s="30" t="s">
        <v>226</v>
      </c>
      <c r="B178" s="30">
        <v>10059991</v>
      </c>
      <c r="C178" s="31" t="s">
        <v>354</v>
      </c>
      <c r="D178" s="31" t="s">
        <v>355</v>
      </c>
      <c r="E178" s="32">
        <v>100</v>
      </c>
      <c r="F178" s="30">
        <v>56501</v>
      </c>
      <c r="G178" s="30">
        <v>88575</v>
      </c>
      <c r="H178" s="33">
        <v>70374</v>
      </c>
      <c r="I178" s="40">
        <f t="shared" si="14"/>
        <v>71816.6666666667</v>
      </c>
      <c r="J178" s="40">
        <f t="shared" si="15"/>
        <v>74128.8333333333</v>
      </c>
      <c r="K178" s="40">
        <f t="shared" si="16"/>
        <v>85248.1583333333</v>
      </c>
      <c r="L178" s="33"/>
      <c r="M178" s="18">
        <f t="shared" si="17"/>
        <v>1.21135871676092</v>
      </c>
      <c r="P178" s="40">
        <v>85248.1583333333</v>
      </c>
    </row>
    <row r="179" ht="24.95" hidden="1" customHeight="1" spans="1:16">
      <c r="A179" s="30" t="s">
        <v>226</v>
      </c>
      <c r="B179" s="30">
        <v>10061916</v>
      </c>
      <c r="C179" s="31" t="s">
        <v>366</v>
      </c>
      <c r="D179" s="31" t="s">
        <v>367</v>
      </c>
      <c r="E179" s="32">
        <v>100</v>
      </c>
      <c r="F179" s="30">
        <v>67156</v>
      </c>
      <c r="G179" s="30">
        <v>87071</v>
      </c>
      <c r="H179" s="33">
        <v>56198</v>
      </c>
      <c r="I179" s="40">
        <f t="shared" si="14"/>
        <v>70141.6666666667</v>
      </c>
      <c r="J179" s="40">
        <f t="shared" si="15"/>
        <v>68315.3333333333</v>
      </c>
      <c r="K179" s="40">
        <f t="shared" si="16"/>
        <v>78562.6333333333</v>
      </c>
      <c r="L179" s="33"/>
      <c r="M179" s="18">
        <f t="shared" si="17"/>
        <v>1.39796137466339</v>
      </c>
      <c r="P179" s="40">
        <v>78562.6333333333</v>
      </c>
    </row>
    <row r="180" ht="24.95" hidden="1" customHeight="1" spans="1:16">
      <c r="A180" s="30" t="s">
        <v>226</v>
      </c>
      <c r="B180" s="30">
        <v>10067174</v>
      </c>
      <c r="C180" s="31" t="s">
        <v>383</v>
      </c>
      <c r="D180" s="31" t="s">
        <v>384</v>
      </c>
      <c r="E180" s="32">
        <v>100</v>
      </c>
      <c r="F180" s="30">
        <v>284260</v>
      </c>
      <c r="G180" s="30">
        <v>257910</v>
      </c>
      <c r="H180" s="33">
        <v>223990</v>
      </c>
      <c r="I180" s="40">
        <f t="shared" si="14"/>
        <v>255386.666666667</v>
      </c>
      <c r="J180" s="40">
        <f t="shared" si="15"/>
        <v>245341.666666667</v>
      </c>
      <c r="K180" s="40">
        <f t="shared" si="16"/>
        <v>282142.916666667</v>
      </c>
      <c r="L180" s="33"/>
      <c r="M180" s="18">
        <f t="shared" si="17"/>
        <v>1.25962282542375</v>
      </c>
      <c r="P180" s="40">
        <v>282142.916666667</v>
      </c>
    </row>
    <row r="181" ht="24.95" hidden="1" customHeight="1" spans="1:16">
      <c r="A181" s="30" t="s">
        <v>226</v>
      </c>
      <c r="B181" s="30">
        <v>10067173</v>
      </c>
      <c r="C181" s="31" t="s">
        <v>383</v>
      </c>
      <c r="D181" s="31" t="s">
        <v>384</v>
      </c>
      <c r="E181" s="32">
        <v>50</v>
      </c>
      <c r="F181" s="30">
        <v>9539</v>
      </c>
      <c r="G181" s="30">
        <v>9338</v>
      </c>
      <c r="H181" s="33">
        <v>9177</v>
      </c>
      <c r="I181" s="40">
        <f t="shared" si="14"/>
        <v>9351.33333333333</v>
      </c>
      <c r="J181" s="40">
        <f t="shared" si="15"/>
        <v>9291</v>
      </c>
      <c r="K181" s="40">
        <f t="shared" si="16"/>
        <v>10684.65</v>
      </c>
      <c r="L181" s="33"/>
      <c r="M181" s="18">
        <f t="shared" si="17"/>
        <v>1.16428571428571</v>
      </c>
      <c r="P181" s="40">
        <v>10684.65</v>
      </c>
    </row>
    <row r="182" ht="24.95" customHeight="1" spans="1:16">
      <c r="A182" s="30" t="s">
        <v>226</v>
      </c>
      <c r="B182" s="30">
        <v>10035552</v>
      </c>
      <c r="C182" s="31" t="s">
        <v>527</v>
      </c>
      <c r="D182" s="31" t="s">
        <v>528</v>
      </c>
      <c r="E182" s="32">
        <v>150</v>
      </c>
      <c r="F182" s="30">
        <v>319090</v>
      </c>
      <c r="G182" s="30">
        <v>314180</v>
      </c>
      <c r="H182" s="33">
        <v>357750</v>
      </c>
      <c r="I182" s="40">
        <f t="shared" si="14"/>
        <v>330340</v>
      </c>
      <c r="J182" s="40">
        <f t="shared" si="15"/>
        <v>336783.333333333</v>
      </c>
      <c r="K182" s="40">
        <f t="shared" si="16"/>
        <v>387300.833333333</v>
      </c>
      <c r="L182" s="33">
        <v>400000</v>
      </c>
      <c r="M182" s="18">
        <f t="shared" si="17"/>
        <v>1.08260191008619</v>
      </c>
      <c r="P182" s="40">
        <v>400000</v>
      </c>
    </row>
    <row r="183" ht="24.95" hidden="1" customHeight="1" spans="1:16">
      <c r="A183" s="30" t="s">
        <v>226</v>
      </c>
      <c r="B183" s="30">
        <v>10198281</v>
      </c>
      <c r="C183" s="31" t="s">
        <v>591</v>
      </c>
      <c r="D183" s="31" t="s">
        <v>384</v>
      </c>
      <c r="E183" s="32">
        <v>40</v>
      </c>
      <c r="F183" s="30">
        <v>16345</v>
      </c>
      <c r="G183" s="30">
        <v>13640</v>
      </c>
      <c r="H183" s="33">
        <v>30916</v>
      </c>
      <c r="I183" s="40">
        <f t="shared" si="14"/>
        <v>20300.3333333333</v>
      </c>
      <c r="J183" s="40">
        <f t="shared" si="15"/>
        <v>22728.8333333333</v>
      </c>
      <c r="K183" s="40">
        <f t="shared" si="16"/>
        <v>26138.1583333333</v>
      </c>
      <c r="L183" s="33"/>
      <c r="M183" s="18">
        <f t="shared" si="17"/>
        <v>0.845457314443438</v>
      </c>
      <c r="N183" s="42">
        <f>H183*1.15</f>
        <v>35553.4</v>
      </c>
      <c r="O183" s="42">
        <v>35553.4</v>
      </c>
      <c r="P183" s="40">
        <v>35553</v>
      </c>
    </row>
    <row r="184" ht="24.95" hidden="1" customHeight="1" spans="1:16">
      <c r="A184" s="30" t="s">
        <v>226</v>
      </c>
      <c r="B184" s="30">
        <v>10082511</v>
      </c>
      <c r="C184" s="31" t="s">
        <v>666</v>
      </c>
      <c r="D184" s="31" t="s">
        <v>667</v>
      </c>
      <c r="E184" s="32">
        <v>40</v>
      </c>
      <c r="F184" s="30">
        <v>9430</v>
      </c>
      <c r="G184" s="30">
        <v>10090</v>
      </c>
      <c r="H184" s="33">
        <v>8781</v>
      </c>
      <c r="I184" s="40">
        <f t="shared" si="14"/>
        <v>9433.66666666667</v>
      </c>
      <c r="J184" s="40">
        <f t="shared" si="15"/>
        <v>9325.5</v>
      </c>
      <c r="K184" s="40">
        <f t="shared" si="16"/>
        <v>10724.325</v>
      </c>
      <c r="L184" s="33"/>
      <c r="M184" s="18">
        <f t="shared" si="17"/>
        <v>1.22131021523744</v>
      </c>
      <c r="P184" s="40">
        <v>10724.325</v>
      </c>
    </row>
    <row r="185" ht="24.95" customHeight="1" spans="1:16">
      <c r="A185" s="30" t="s">
        <v>226</v>
      </c>
      <c r="B185" s="30">
        <v>10083386</v>
      </c>
      <c r="C185" s="31" t="s">
        <v>685</v>
      </c>
      <c r="D185" s="31" t="s">
        <v>686</v>
      </c>
      <c r="E185" s="32">
        <v>150</v>
      </c>
      <c r="F185" s="30">
        <v>389880</v>
      </c>
      <c r="G185" s="30">
        <v>405260</v>
      </c>
      <c r="H185" s="33">
        <v>401220</v>
      </c>
      <c r="I185" s="40">
        <f t="shared" si="14"/>
        <v>398786.666666667</v>
      </c>
      <c r="J185" s="40">
        <f t="shared" si="15"/>
        <v>400676.666666667</v>
      </c>
      <c r="K185" s="40">
        <f t="shared" si="16"/>
        <v>460778.166666667</v>
      </c>
      <c r="L185" s="33">
        <v>510000</v>
      </c>
      <c r="M185" s="18">
        <f t="shared" si="17"/>
        <v>1.14844266653374</v>
      </c>
      <c r="P185" s="40">
        <v>510000</v>
      </c>
    </row>
    <row r="186" ht="24.95" hidden="1" customHeight="1" spans="1:16">
      <c r="A186" s="30" t="s">
        <v>226</v>
      </c>
      <c r="B186" s="30">
        <v>10085320</v>
      </c>
      <c r="C186" s="31" t="s">
        <v>688</v>
      </c>
      <c r="D186" s="31" t="s">
        <v>689</v>
      </c>
      <c r="E186" s="32">
        <v>150</v>
      </c>
      <c r="F186" s="30">
        <v>208177</v>
      </c>
      <c r="G186" s="30">
        <v>244780</v>
      </c>
      <c r="H186" s="33">
        <v>190660</v>
      </c>
      <c r="I186" s="40">
        <f t="shared" si="14"/>
        <v>214539</v>
      </c>
      <c r="J186" s="40">
        <f t="shared" si="15"/>
        <v>211619.5</v>
      </c>
      <c r="K186" s="40">
        <f t="shared" si="16"/>
        <v>243362.425</v>
      </c>
      <c r="L186" s="33"/>
      <c r="M186" s="18">
        <f t="shared" si="17"/>
        <v>1.27642098499948</v>
      </c>
      <c r="P186" s="40">
        <v>243362.425</v>
      </c>
    </row>
    <row r="187" ht="24.95" hidden="1" customHeight="1" spans="1:16">
      <c r="A187" s="30" t="s">
        <v>226</v>
      </c>
      <c r="B187" s="30">
        <v>10083185</v>
      </c>
      <c r="C187" s="31" t="s">
        <v>701</v>
      </c>
      <c r="D187" s="31" t="s">
        <v>702</v>
      </c>
      <c r="E187" s="32">
        <v>40</v>
      </c>
      <c r="F187" s="30">
        <v>36708</v>
      </c>
      <c r="G187" s="30">
        <v>78113</v>
      </c>
      <c r="H187" s="33">
        <v>48807</v>
      </c>
      <c r="I187" s="40">
        <f t="shared" si="14"/>
        <v>54542.6666666667</v>
      </c>
      <c r="J187" s="40">
        <f t="shared" si="15"/>
        <v>56559.1666666667</v>
      </c>
      <c r="K187" s="40">
        <f t="shared" si="16"/>
        <v>65043.0416666667</v>
      </c>
      <c r="L187" s="33"/>
      <c r="M187" s="18">
        <f t="shared" si="17"/>
        <v>1.33265805451404</v>
      </c>
      <c r="P187" s="40">
        <v>65043.0416666667</v>
      </c>
    </row>
    <row r="188" ht="24.95" hidden="1" customHeight="1" spans="1:16">
      <c r="A188" s="30" t="s">
        <v>226</v>
      </c>
      <c r="B188" s="30">
        <v>10047602</v>
      </c>
      <c r="C188" s="31" t="s">
        <v>715</v>
      </c>
      <c r="D188" s="31" t="s">
        <v>716</v>
      </c>
      <c r="E188" s="32">
        <v>200</v>
      </c>
      <c r="F188" s="30">
        <v>539206</v>
      </c>
      <c r="G188" s="30">
        <v>284170</v>
      </c>
      <c r="H188" s="33">
        <v>246150</v>
      </c>
      <c r="I188" s="40">
        <f t="shared" si="14"/>
        <v>356508.666666667</v>
      </c>
      <c r="J188" s="40">
        <f t="shared" si="15"/>
        <v>307666</v>
      </c>
      <c r="K188" s="40">
        <f t="shared" si="16"/>
        <v>353815.9</v>
      </c>
      <c r="L188" s="33"/>
      <c r="M188" s="18">
        <f t="shared" si="17"/>
        <v>1.43739955311802</v>
      </c>
      <c r="P188" s="40">
        <v>353815.9</v>
      </c>
    </row>
    <row r="189" ht="24.95" hidden="1" customHeight="1" spans="1:16">
      <c r="A189" s="30" t="s">
        <v>226</v>
      </c>
      <c r="B189" s="30">
        <v>10115203</v>
      </c>
      <c r="C189" s="31" t="s">
        <v>887</v>
      </c>
      <c r="D189" s="31" t="s">
        <v>888</v>
      </c>
      <c r="E189" s="32">
        <v>150</v>
      </c>
      <c r="F189" s="30">
        <v>170540</v>
      </c>
      <c r="G189" s="30">
        <v>238160</v>
      </c>
      <c r="H189" s="33">
        <v>185510</v>
      </c>
      <c r="I189" s="40">
        <f t="shared" si="14"/>
        <v>198070</v>
      </c>
      <c r="J189" s="40">
        <f t="shared" si="15"/>
        <v>200565</v>
      </c>
      <c r="K189" s="40">
        <f t="shared" si="16"/>
        <v>230649.75</v>
      </c>
      <c r="L189" s="33"/>
      <c r="M189" s="18">
        <f t="shared" si="17"/>
        <v>1.24332785294593</v>
      </c>
      <c r="P189" s="40">
        <v>230649.75</v>
      </c>
    </row>
    <row r="190" ht="24.95" hidden="1" customHeight="1" spans="1:16">
      <c r="A190" s="30" t="s">
        <v>226</v>
      </c>
      <c r="B190" s="30">
        <v>10115189</v>
      </c>
      <c r="C190" s="31" t="s">
        <v>891</v>
      </c>
      <c r="D190" s="31" t="s">
        <v>892</v>
      </c>
      <c r="E190" s="32">
        <v>100</v>
      </c>
      <c r="F190" s="30">
        <v>7870</v>
      </c>
      <c r="G190" s="30">
        <v>6884</v>
      </c>
      <c r="H190" s="33">
        <v>17898</v>
      </c>
      <c r="I190" s="40">
        <f t="shared" si="14"/>
        <v>10884</v>
      </c>
      <c r="J190" s="40">
        <f t="shared" si="15"/>
        <v>12555.3333333333</v>
      </c>
      <c r="K190" s="40">
        <f t="shared" si="16"/>
        <v>14438.6333333333</v>
      </c>
      <c r="L190" s="33"/>
      <c r="M190" s="18">
        <f t="shared" si="17"/>
        <v>0.806717696576899</v>
      </c>
      <c r="N190" s="42">
        <f>H190*1.15</f>
        <v>20582.7</v>
      </c>
      <c r="O190" s="42">
        <v>20582.7</v>
      </c>
      <c r="P190" s="40">
        <v>20583</v>
      </c>
    </row>
    <row r="191" ht="24.95" hidden="1" customHeight="1" spans="1:16">
      <c r="A191" s="30" t="s">
        <v>226</v>
      </c>
      <c r="B191" s="30">
        <v>10115190</v>
      </c>
      <c r="C191" s="31" t="s">
        <v>891</v>
      </c>
      <c r="D191" s="31" t="s">
        <v>895</v>
      </c>
      <c r="E191" s="32">
        <v>20</v>
      </c>
      <c r="F191" s="30">
        <v>8540</v>
      </c>
      <c r="G191" s="30">
        <v>8558</v>
      </c>
      <c r="H191" s="33">
        <v>3445</v>
      </c>
      <c r="I191" s="40">
        <f t="shared" si="14"/>
        <v>6847.66666666667</v>
      </c>
      <c r="J191" s="40">
        <f t="shared" si="15"/>
        <v>5998.5</v>
      </c>
      <c r="K191" s="40">
        <f t="shared" si="16"/>
        <v>6898.275</v>
      </c>
      <c r="L191" s="33"/>
      <c r="M191" s="18">
        <f t="shared" si="17"/>
        <v>2.00240203193033</v>
      </c>
      <c r="P191" s="40">
        <v>6898.275</v>
      </c>
    </row>
    <row r="192" ht="24.95" hidden="1" customHeight="1" spans="1:16">
      <c r="A192" s="30" t="s">
        <v>226</v>
      </c>
      <c r="B192" s="30">
        <v>10127780</v>
      </c>
      <c r="C192" s="31" t="s">
        <v>907</v>
      </c>
      <c r="D192" s="31" t="s">
        <v>908</v>
      </c>
      <c r="E192" s="32">
        <v>80</v>
      </c>
      <c r="F192" s="30">
        <v>86819</v>
      </c>
      <c r="G192" s="30">
        <v>88007</v>
      </c>
      <c r="H192" s="33">
        <v>92113</v>
      </c>
      <c r="I192" s="40">
        <f t="shared" si="14"/>
        <v>88979.6666666667</v>
      </c>
      <c r="J192" s="40">
        <f t="shared" ref="J192:J255" si="18">(F192+2*G192+3*H192)/6</f>
        <v>89862</v>
      </c>
      <c r="K192" s="40">
        <f t="shared" si="16"/>
        <v>103341.3</v>
      </c>
      <c r="L192" s="33"/>
      <c r="M192" s="18">
        <f t="shared" ref="M192:M255" si="19">K192/H192</f>
        <v>1.12189701779336</v>
      </c>
      <c r="P192" s="40">
        <v>103341.3</v>
      </c>
    </row>
    <row r="193" ht="24.95" hidden="1" customHeight="1" spans="1:16">
      <c r="A193" s="30" t="s">
        <v>226</v>
      </c>
      <c r="B193" s="30">
        <v>10058996</v>
      </c>
      <c r="C193" s="31" t="s">
        <v>911</v>
      </c>
      <c r="D193" s="31" t="s">
        <v>912</v>
      </c>
      <c r="E193" s="32">
        <v>150</v>
      </c>
      <c r="F193" s="30">
        <v>197495</v>
      </c>
      <c r="G193" s="30">
        <v>162070</v>
      </c>
      <c r="H193" s="33">
        <v>147910</v>
      </c>
      <c r="I193" s="40">
        <f t="shared" si="14"/>
        <v>169158.333333333</v>
      </c>
      <c r="J193" s="40">
        <f t="shared" si="18"/>
        <v>160894.166666667</v>
      </c>
      <c r="K193" s="40">
        <f t="shared" si="16"/>
        <v>185028.291666667</v>
      </c>
      <c r="L193" s="33"/>
      <c r="M193" s="18">
        <f t="shared" si="19"/>
        <v>1.25095187388727</v>
      </c>
      <c r="P193" s="40">
        <v>185028.291666667</v>
      </c>
    </row>
    <row r="194" ht="24.95" hidden="1" customHeight="1" spans="1:16">
      <c r="A194" s="30" t="s">
        <v>226</v>
      </c>
      <c r="B194" s="30">
        <v>10119734</v>
      </c>
      <c r="C194" s="31" t="s">
        <v>921</v>
      </c>
      <c r="D194" s="31" t="s">
        <v>922</v>
      </c>
      <c r="E194" s="32">
        <v>80</v>
      </c>
      <c r="F194" s="30">
        <v>51514</v>
      </c>
      <c r="G194" s="30">
        <v>13889</v>
      </c>
      <c r="H194" s="33">
        <v>18747</v>
      </c>
      <c r="I194" s="40">
        <f t="shared" si="14"/>
        <v>28050</v>
      </c>
      <c r="J194" s="40">
        <f t="shared" si="18"/>
        <v>22588.8333333333</v>
      </c>
      <c r="K194" s="40">
        <f t="shared" si="16"/>
        <v>25977.1583333333</v>
      </c>
      <c r="L194" s="33"/>
      <c r="M194" s="18">
        <f t="shared" si="19"/>
        <v>1.38567015166871</v>
      </c>
      <c r="P194" s="40">
        <v>25977.1583333333</v>
      </c>
    </row>
    <row r="195" ht="24.95" hidden="1" customHeight="1" spans="1:16">
      <c r="A195" s="30" t="s">
        <v>226</v>
      </c>
      <c r="B195" s="30">
        <v>10122377</v>
      </c>
      <c r="C195" s="31" t="s">
        <v>954</v>
      </c>
      <c r="D195" s="31" t="s">
        <v>955</v>
      </c>
      <c r="E195" s="32">
        <v>25</v>
      </c>
      <c r="F195" s="30">
        <v>12309</v>
      </c>
      <c r="G195" s="30">
        <v>13211</v>
      </c>
      <c r="H195" s="33">
        <v>19467</v>
      </c>
      <c r="I195" s="40">
        <f t="shared" si="14"/>
        <v>14995.6666666667</v>
      </c>
      <c r="J195" s="40">
        <f t="shared" si="18"/>
        <v>16188.6666666667</v>
      </c>
      <c r="K195" s="40">
        <f t="shared" si="16"/>
        <v>18616.9666666667</v>
      </c>
      <c r="L195" s="33"/>
      <c r="M195" s="18">
        <f t="shared" si="19"/>
        <v>0.956334651803907</v>
      </c>
      <c r="N195" s="42">
        <f>H195*1.15</f>
        <v>22387.05</v>
      </c>
      <c r="O195" s="42">
        <v>22387.05</v>
      </c>
      <c r="P195" s="40">
        <v>22387</v>
      </c>
    </row>
    <row r="196" ht="24.95" customHeight="1" spans="1:16">
      <c r="A196" s="30" t="s">
        <v>226</v>
      </c>
      <c r="B196" s="30">
        <v>10031762</v>
      </c>
      <c r="C196" s="31" t="s">
        <v>1118</v>
      </c>
      <c r="D196" s="31" t="s">
        <v>1119</v>
      </c>
      <c r="E196" s="32">
        <v>50</v>
      </c>
      <c r="F196" s="30">
        <v>38043</v>
      </c>
      <c r="G196" s="30">
        <v>38110</v>
      </c>
      <c r="H196" s="33">
        <v>36199</v>
      </c>
      <c r="I196" s="40">
        <f t="shared" ref="I196:I259" si="20">(F196+G196+H196)/3</f>
        <v>37450.6666666667</v>
      </c>
      <c r="J196" s="40">
        <f t="shared" si="18"/>
        <v>37143.3333333333</v>
      </c>
      <c r="K196" s="40">
        <f t="shared" ref="K196:K259" si="21">J196*1.15</f>
        <v>42714.8333333333</v>
      </c>
      <c r="L196" s="33">
        <v>46200</v>
      </c>
      <c r="M196" s="18">
        <f t="shared" si="19"/>
        <v>1.1800003683343</v>
      </c>
      <c r="P196" s="40">
        <v>46200</v>
      </c>
    </row>
    <row r="197" ht="24.95" hidden="1" customHeight="1" spans="1:16">
      <c r="A197" s="30" t="s">
        <v>226</v>
      </c>
      <c r="B197" s="30">
        <v>10142443</v>
      </c>
      <c r="C197" s="31" t="s">
        <v>1157</v>
      </c>
      <c r="D197" s="31" t="s">
        <v>1158</v>
      </c>
      <c r="E197" s="32">
        <v>25</v>
      </c>
      <c r="F197" s="30">
        <v>16422</v>
      </c>
      <c r="G197" s="30">
        <v>22501</v>
      </c>
      <c r="H197" s="33">
        <v>14011</v>
      </c>
      <c r="I197" s="40">
        <f t="shared" si="20"/>
        <v>17644.6666666667</v>
      </c>
      <c r="J197" s="40">
        <f t="shared" si="18"/>
        <v>17242.8333333333</v>
      </c>
      <c r="K197" s="40">
        <f t="shared" si="21"/>
        <v>19829.2583333333</v>
      </c>
      <c r="L197" s="33"/>
      <c r="M197" s="18">
        <f t="shared" si="19"/>
        <v>1.41526360240763</v>
      </c>
      <c r="P197" s="40">
        <v>19829.2583333333</v>
      </c>
    </row>
    <row r="198" ht="24.95" hidden="1" customHeight="1" spans="1:16">
      <c r="A198" s="30" t="s">
        <v>226</v>
      </c>
      <c r="B198" s="30">
        <v>10152303</v>
      </c>
      <c r="C198" s="31" t="s">
        <v>1179</v>
      </c>
      <c r="D198" s="31" t="s">
        <v>1180</v>
      </c>
      <c r="E198" s="32">
        <v>40</v>
      </c>
      <c r="F198" s="30">
        <v>45518</v>
      </c>
      <c r="G198" s="30">
        <v>34525</v>
      </c>
      <c r="H198" s="33">
        <v>17294</v>
      </c>
      <c r="I198" s="40">
        <f t="shared" si="20"/>
        <v>32445.6666666667</v>
      </c>
      <c r="J198" s="40">
        <f t="shared" si="18"/>
        <v>27741.6666666667</v>
      </c>
      <c r="K198" s="40">
        <f t="shared" si="21"/>
        <v>31902.9166666667</v>
      </c>
      <c r="L198" s="33"/>
      <c r="M198" s="18">
        <f t="shared" si="19"/>
        <v>1.84473902316796</v>
      </c>
      <c r="P198" s="40">
        <v>31902.9166666667</v>
      </c>
    </row>
    <row r="199" ht="24.95" hidden="1" customHeight="1" spans="1:16">
      <c r="A199" s="30" t="s">
        <v>226</v>
      </c>
      <c r="B199" s="30">
        <v>10067484</v>
      </c>
      <c r="C199" s="31" t="s">
        <v>1211</v>
      </c>
      <c r="D199" s="31" t="s">
        <v>1212</v>
      </c>
      <c r="E199" s="32">
        <v>50</v>
      </c>
      <c r="F199" s="30">
        <v>51202</v>
      </c>
      <c r="G199" s="30">
        <v>42798</v>
      </c>
      <c r="H199" s="33">
        <v>44519</v>
      </c>
      <c r="I199" s="40">
        <f t="shared" si="20"/>
        <v>46173</v>
      </c>
      <c r="J199" s="40">
        <f t="shared" si="18"/>
        <v>45059.1666666667</v>
      </c>
      <c r="K199" s="40">
        <f t="shared" si="21"/>
        <v>51818.0416666667</v>
      </c>
      <c r="L199" s="33"/>
      <c r="M199" s="18">
        <f t="shared" si="19"/>
        <v>1.163953405662</v>
      </c>
      <c r="P199" s="40">
        <v>51818.0416666667</v>
      </c>
    </row>
    <row r="200" ht="24.95" hidden="1" customHeight="1" spans="1:16">
      <c r="A200" s="34" t="s">
        <v>226</v>
      </c>
      <c r="B200" s="34">
        <v>10067485</v>
      </c>
      <c r="C200" s="35" t="s">
        <v>1211</v>
      </c>
      <c r="D200" s="35" t="s">
        <v>1214</v>
      </c>
      <c r="E200" s="36">
        <v>150</v>
      </c>
      <c r="F200" s="34">
        <v>28110</v>
      </c>
      <c r="G200" s="34">
        <v>11670</v>
      </c>
      <c r="H200" s="37">
        <v>560</v>
      </c>
      <c r="I200" s="40">
        <f t="shared" si="20"/>
        <v>13446.6666666667</v>
      </c>
      <c r="J200" s="43">
        <f t="shared" si="18"/>
        <v>8855</v>
      </c>
      <c r="K200" s="40">
        <f t="shared" si="21"/>
        <v>10183.25</v>
      </c>
      <c r="L200" s="37"/>
      <c r="M200" s="44">
        <f t="shared" si="19"/>
        <v>18.184375</v>
      </c>
      <c r="N200" s="44"/>
      <c r="O200" s="44"/>
      <c r="P200" s="40">
        <v>10183.25</v>
      </c>
    </row>
    <row r="201" ht="24.95" hidden="1" customHeight="1" spans="1:16">
      <c r="A201" s="30" t="s">
        <v>226</v>
      </c>
      <c r="B201" s="30">
        <v>10067171</v>
      </c>
      <c r="C201" s="31" t="s">
        <v>1265</v>
      </c>
      <c r="D201" s="31" t="s">
        <v>384</v>
      </c>
      <c r="E201" s="32">
        <v>50</v>
      </c>
      <c r="F201" s="30">
        <v>60467</v>
      </c>
      <c r="G201" s="30">
        <v>51112</v>
      </c>
      <c r="H201" s="33">
        <v>98592</v>
      </c>
      <c r="I201" s="40">
        <f t="shared" si="20"/>
        <v>70057</v>
      </c>
      <c r="J201" s="40">
        <f t="shared" si="18"/>
        <v>76411.1666666667</v>
      </c>
      <c r="K201" s="40">
        <f t="shared" si="21"/>
        <v>87872.8416666667</v>
      </c>
      <c r="L201" s="33"/>
      <c r="M201" s="18">
        <f t="shared" si="19"/>
        <v>0.891277605349995</v>
      </c>
      <c r="N201" s="42">
        <f>H201*1.15</f>
        <v>113380.8</v>
      </c>
      <c r="O201" s="42">
        <v>113380.8</v>
      </c>
      <c r="P201" s="40">
        <v>113381</v>
      </c>
    </row>
    <row r="202" ht="24.95" hidden="1" customHeight="1" spans="1:16">
      <c r="A202" s="30" t="s">
        <v>226</v>
      </c>
      <c r="B202" s="30">
        <v>10067172</v>
      </c>
      <c r="C202" s="31" t="s">
        <v>1265</v>
      </c>
      <c r="D202" s="31" t="s">
        <v>384</v>
      </c>
      <c r="E202" s="32">
        <v>150</v>
      </c>
      <c r="F202" s="30">
        <v>586760</v>
      </c>
      <c r="G202" s="30">
        <v>520860</v>
      </c>
      <c r="H202" s="33">
        <v>552670</v>
      </c>
      <c r="I202" s="40">
        <f t="shared" si="20"/>
        <v>553430</v>
      </c>
      <c r="J202" s="40">
        <f t="shared" si="18"/>
        <v>547748.333333333</v>
      </c>
      <c r="K202" s="40">
        <f t="shared" si="21"/>
        <v>629910.583333333</v>
      </c>
      <c r="L202" s="33"/>
      <c r="M202" s="18">
        <f t="shared" si="19"/>
        <v>1.139758958028</v>
      </c>
      <c r="P202" s="40">
        <v>629910.583333333</v>
      </c>
    </row>
    <row r="203" ht="24.95" hidden="1" customHeight="1" spans="1:16">
      <c r="A203" s="30" t="s">
        <v>226</v>
      </c>
      <c r="B203" s="30">
        <v>10125335</v>
      </c>
      <c r="C203" s="31" t="s">
        <v>1291</v>
      </c>
      <c r="D203" s="31" t="s">
        <v>1292</v>
      </c>
      <c r="E203" s="32">
        <v>25</v>
      </c>
      <c r="F203" s="30">
        <v>14049</v>
      </c>
      <c r="G203" s="30">
        <v>13960</v>
      </c>
      <c r="H203" s="33">
        <v>16455</v>
      </c>
      <c r="I203" s="40">
        <f t="shared" si="20"/>
        <v>14821.3333333333</v>
      </c>
      <c r="J203" s="40">
        <f t="shared" si="18"/>
        <v>15222.3333333333</v>
      </c>
      <c r="K203" s="40">
        <f t="shared" si="21"/>
        <v>17505.6833333333</v>
      </c>
      <c r="L203" s="33"/>
      <c r="M203" s="18">
        <f t="shared" si="19"/>
        <v>1.06385191937608</v>
      </c>
      <c r="P203" s="40">
        <v>17505.6833333333</v>
      </c>
    </row>
    <row r="204" ht="24.95" hidden="1" customHeight="1" spans="1:16">
      <c r="A204" s="30" t="s">
        <v>226</v>
      </c>
      <c r="B204" s="30">
        <v>10059496</v>
      </c>
      <c r="C204" s="31" t="s">
        <v>1397</v>
      </c>
      <c r="D204" s="31" t="s">
        <v>1398</v>
      </c>
      <c r="E204" s="32">
        <v>40</v>
      </c>
      <c r="F204" s="30">
        <v>30018</v>
      </c>
      <c r="G204" s="30">
        <v>29970</v>
      </c>
      <c r="H204" s="33">
        <v>13633</v>
      </c>
      <c r="I204" s="40">
        <f t="shared" si="20"/>
        <v>24540.3333333333</v>
      </c>
      <c r="J204" s="40">
        <f t="shared" si="18"/>
        <v>21809.5</v>
      </c>
      <c r="K204" s="40">
        <f t="shared" si="21"/>
        <v>25080.925</v>
      </c>
      <c r="L204" s="33"/>
      <c r="M204" s="18">
        <f t="shared" si="19"/>
        <v>1.83972163133573</v>
      </c>
      <c r="P204" s="40">
        <v>25080.925</v>
      </c>
    </row>
    <row r="205" ht="24.95" hidden="1" customHeight="1" spans="1:16">
      <c r="A205" s="30" t="s">
        <v>226</v>
      </c>
      <c r="B205" s="30">
        <v>10059551</v>
      </c>
      <c r="C205" s="31" t="s">
        <v>1400</v>
      </c>
      <c r="D205" s="31" t="s">
        <v>1401</v>
      </c>
      <c r="E205" s="32">
        <v>50</v>
      </c>
      <c r="F205" s="30">
        <v>62185</v>
      </c>
      <c r="G205" s="30">
        <v>59118</v>
      </c>
      <c r="H205" s="33">
        <v>54994</v>
      </c>
      <c r="I205" s="40">
        <f t="shared" si="20"/>
        <v>58765.6666666667</v>
      </c>
      <c r="J205" s="40">
        <f t="shared" si="18"/>
        <v>57567.1666666667</v>
      </c>
      <c r="K205" s="40">
        <f t="shared" si="21"/>
        <v>66202.2416666667</v>
      </c>
      <c r="L205" s="33"/>
      <c r="M205" s="18">
        <f t="shared" si="19"/>
        <v>1.20380844576984</v>
      </c>
      <c r="P205" s="40">
        <v>66202.2416666667</v>
      </c>
    </row>
    <row r="206" ht="24.95" hidden="1" customHeight="1" spans="1:16">
      <c r="A206" s="30" t="s">
        <v>598</v>
      </c>
      <c r="B206" s="30">
        <v>10063814</v>
      </c>
      <c r="C206" s="31" t="s">
        <v>599</v>
      </c>
      <c r="D206" s="31" t="s">
        <v>600</v>
      </c>
      <c r="E206" s="32">
        <v>15</v>
      </c>
      <c r="F206" s="30">
        <v>9354</v>
      </c>
      <c r="G206" s="30">
        <v>8994</v>
      </c>
      <c r="H206" s="33">
        <v>8773</v>
      </c>
      <c r="I206" s="40">
        <f t="shared" si="20"/>
        <v>9040.33333333333</v>
      </c>
      <c r="J206" s="40">
        <f t="shared" si="18"/>
        <v>8943.5</v>
      </c>
      <c r="K206" s="40">
        <f t="shared" si="21"/>
        <v>10285.025</v>
      </c>
      <c r="L206" s="33"/>
      <c r="M206" s="18">
        <f t="shared" si="19"/>
        <v>1.17234982332155</v>
      </c>
      <c r="P206" s="40">
        <v>10285.025</v>
      </c>
    </row>
    <row r="207" ht="24.95" hidden="1" customHeight="1" spans="1:16">
      <c r="A207" s="30" t="s">
        <v>1459</v>
      </c>
      <c r="B207" s="30">
        <v>10119324</v>
      </c>
      <c r="C207" s="31" t="s">
        <v>1460</v>
      </c>
      <c r="D207" s="31" t="s">
        <v>1461</v>
      </c>
      <c r="E207" s="32">
        <v>20</v>
      </c>
      <c r="F207" s="30">
        <v>8060</v>
      </c>
      <c r="G207" s="30">
        <v>9211</v>
      </c>
      <c r="H207" s="33">
        <v>9675</v>
      </c>
      <c r="I207" s="40">
        <f t="shared" si="20"/>
        <v>8982</v>
      </c>
      <c r="J207" s="40">
        <f t="shared" si="18"/>
        <v>9251.16666666667</v>
      </c>
      <c r="K207" s="40">
        <f t="shared" si="21"/>
        <v>10638.8416666667</v>
      </c>
      <c r="L207" s="33"/>
      <c r="M207" s="18">
        <f t="shared" si="19"/>
        <v>1.09962187769165</v>
      </c>
      <c r="P207" s="40">
        <v>10638.8416666667</v>
      </c>
    </row>
    <row r="208" ht="24.95" hidden="1" customHeight="1" spans="1:16">
      <c r="A208" s="30" t="s">
        <v>1493</v>
      </c>
      <c r="B208" s="30">
        <v>10178224</v>
      </c>
      <c r="C208" s="31" t="s">
        <v>1494</v>
      </c>
      <c r="D208" s="31" t="s">
        <v>1495</v>
      </c>
      <c r="E208" s="32">
        <v>25</v>
      </c>
      <c r="F208" s="30">
        <v>10051</v>
      </c>
      <c r="G208" s="30">
        <v>7971</v>
      </c>
      <c r="H208" s="33">
        <v>8034</v>
      </c>
      <c r="I208" s="40">
        <f t="shared" si="20"/>
        <v>8685.33333333333</v>
      </c>
      <c r="J208" s="40">
        <f t="shared" si="18"/>
        <v>8349.16666666667</v>
      </c>
      <c r="K208" s="40">
        <f t="shared" si="21"/>
        <v>9601.54166666667</v>
      </c>
      <c r="L208" s="33"/>
      <c r="M208" s="18">
        <f t="shared" si="19"/>
        <v>1.19511347606008</v>
      </c>
      <c r="P208" s="40">
        <v>9601.54166666667</v>
      </c>
    </row>
    <row r="209" ht="24.95" hidden="1" customHeight="1" spans="1:16">
      <c r="A209" s="30" t="s">
        <v>1488</v>
      </c>
      <c r="B209" s="30">
        <v>10168920</v>
      </c>
      <c r="C209" s="31" t="s">
        <v>1489</v>
      </c>
      <c r="D209" s="31" t="s">
        <v>1490</v>
      </c>
      <c r="E209" s="32">
        <v>50</v>
      </c>
      <c r="F209" s="30">
        <v>26414</v>
      </c>
      <c r="G209" s="30">
        <v>37437</v>
      </c>
      <c r="H209" s="33">
        <v>38792</v>
      </c>
      <c r="I209" s="40">
        <f t="shared" si="20"/>
        <v>34214.3333333333</v>
      </c>
      <c r="J209" s="40">
        <f t="shared" si="18"/>
        <v>36277.3333333333</v>
      </c>
      <c r="K209" s="40">
        <f t="shared" si="21"/>
        <v>41718.9333333333</v>
      </c>
      <c r="L209" s="33"/>
      <c r="M209" s="18">
        <f t="shared" si="19"/>
        <v>1.07545198322678</v>
      </c>
      <c r="P209" s="40">
        <v>41718.9333333333</v>
      </c>
    </row>
    <row r="210" ht="24.95" hidden="1" customHeight="1" spans="1:16">
      <c r="A210" s="30" t="s">
        <v>1416</v>
      </c>
      <c r="B210" s="30">
        <v>10084904</v>
      </c>
      <c r="C210" s="31" t="s">
        <v>1417</v>
      </c>
      <c r="D210" s="31" t="s">
        <v>1418</v>
      </c>
      <c r="E210" s="32">
        <v>20</v>
      </c>
      <c r="F210" s="30">
        <v>15873</v>
      </c>
      <c r="G210" s="30">
        <v>14688</v>
      </c>
      <c r="H210" s="33">
        <v>13506</v>
      </c>
      <c r="I210" s="40">
        <f t="shared" si="20"/>
        <v>14689</v>
      </c>
      <c r="J210" s="40">
        <f t="shared" si="18"/>
        <v>14294.5</v>
      </c>
      <c r="K210" s="40">
        <f t="shared" si="21"/>
        <v>16438.675</v>
      </c>
      <c r="L210" s="33"/>
      <c r="M210" s="18">
        <f t="shared" si="19"/>
        <v>1.21713867910558</v>
      </c>
      <c r="P210" s="40">
        <v>16438.675</v>
      </c>
    </row>
    <row r="211" ht="24.95" hidden="1" customHeight="1" spans="1:16">
      <c r="A211" s="30" t="s">
        <v>1273</v>
      </c>
      <c r="B211" s="30">
        <v>10177267</v>
      </c>
      <c r="C211" s="31" t="s">
        <v>1274</v>
      </c>
      <c r="D211" s="31" t="s">
        <v>1275</v>
      </c>
      <c r="E211" s="32">
        <v>100</v>
      </c>
      <c r="F211" s="30">
        <v>15628</v>
      </c>
      <c r="G211" s="30">
        <v>26470</v>
      </c>
      <c r="H211" s="33">
        <v>25366</v>
      </c>
      <c r="I211" s="40">
        <f t="shared" si="20"/>
        <v>22488</v>
      </c>
      <c r="J211" s="40">
        <f t="shared" si="18"/>
        <v>24111</v>
      </c>
      <c r="K211" s="40">
        <f t="shared" si="21"/>
        <v>27727.65</v>
      </c>
      <c r="L211" s="33"/>
      <c r="M211" s="18">
        <f t="shared" si="19"/>
        <v>1.09310297248285</v>
      </c>
      <c r="P211" s="40">
        <v>27727.65</v>
      </c>
    </row>
    <row r="212" ht="24.95" hidden="1" customHeight="1" spans="1:16">
      <c r="A212" s="30" t="s">
        <v>1238</v>
      </c>
      <c r="B212" s="30">
        <v>10145592</v>
      </c>
      <c r="C212" s="31" t="s">
        <v>1239</v>
      </c>
      <c r="D212" s="31" t="s">
        <v>1240</v>
      </c>
      <c r="E212" s="32">
        <v>20</v>
      </c>
      <c r="F212" s="30">
        <v>8709</v>
      </c>
      <c r="G212" s="30">
        <v>9250</v>
      </c>
      <c r="H212" s="33">
        <v>9843</v>
      </c>
      <c r="I212" s="40">
        <f t="shared" si="20"/>
        <v>9267.33333333333</v>
      </c>
      <c r="J212" s="40">
        <f t="shared" si="18"/>
        <v>9456.33333333333</v>
      </c>
      <c r="K212" s="40">
        <f t="shared" si="21"/>
        <v>10874.7833333333</v>
      </c>
      <c r="L212" s="33"/>
      <c r="M212" s="18">
        <f t="shared" si="19"/>
        <v>1.10482407125199</v>
      </c>
      <c r="P212" s="40">
        <v>10874.7833333333</v>
      </c>
    </row>
    <row r="213" ht="24.95" hidden="1" customHeight="1" spans="1:16">
      <c r="A213" s="30" t="s">
        <v>1238</v>
      </c>
      <c r="B213" s="30">
        <v>10145591</v>
      </c>
      <c r="C213" s="31" t="s">
        <v>1239</v>
      </c>
      <c r="D213" s="31" t="s">
        <v>1241</v>
      </c>
      <c r="E213" s="32">
        <v>80</v>
      </c>
      <c r="F213" s="30">
        <v>15119</v>
      </c>
      <c r="G213" s="30">
        <v>14041</v>
      </c>
      <c r="H213" s="33">
        <v>15374</v>
      </c>
      <c r="I213" s="40">
        <f t="shared" si="20"/>
        <v>14844.6666666667</v>
      </c>
      <c r="J213" s="40">
        <f t="shared" si="18"/>
        <v>14887.1666666667</v>
      </c>
      <c r="K213" s="40">
        <f t="shared" si="21"/>
        <v>17120.2416666667</v>
      </c>
      <c r="L213" s="33"/>
      <c r="M213" s="18">
        <f t="shared" si="19"/>
        <v>1.11358408134946</v>
      </c>
      <c r="P213" s="40">
        <v>17120.2416666667</v>
      </c>
    </row>
    <row r="214" ht="24.95" hidden="1" customHeight="1" spans="1:16">
      <c r="A214" s="30" t="s">
        <v>453</v>
      </c>
      <c r="B214" s="30">
        <v>10162319</v>
      </c>
      <c r="C214" s="31" t="s">
        <v>454</v>
      </c>
      <c r="D214" s="31" t="s">
        <v>455</v>
      </c>
      <c r="E214" s="32">
        <v>50</v>
      </c>
      <c r="F214" s="30">
        <v>6684</v>
      </c>
      <c r="G214" s="30">
        <v>8063</v>
      </c>
      <c r="H214" s="33">
        <v>6953</v>
      </c>
      <c r="I214" s="40">
        <f t="shared" si="20"/>
        <v>7233.33333333333</v>
      </c>
      <c r="J214" s="40">
        <f t="shared" si="18"/>
        <v>7278.16666666667</v>
      </c>
      <c r="K214" s="40">
        <f t="shared" si="21"/>
        <v>8369.89166666667</v>
      </c>
      <c r="L214" s="33"/>
      <c r="M214" s="18">
        <f t="shared" si="19"/>
        <v>1.20378134138741</v>
      </c>
      <c r="P214" s="40">
        <v>8369.89166666667</v>
      </c>
    </row>
    <row r="215" ht="24.95" hidden="1" customHeight="1" spans="1:16">
      <c r="A215" s="30" t="s">
        <v>453</v>
      </c>
      <c r="B215" s="30">
        <v>10177232</v>
      </c>
      <c r="C215" s="31" t="s">
        <v>454</v>
      </c>
      <c r="D215" s="31" t="s">
        <v>1308</v>
      </c>
      <c r="E215" s="32">
        <v>20</v>
      </c>
      <c r="F215" s="30">
        <v>8861</v>
      </c>
      <c r="G215" s="30">
        <v>11195</v>
      </c>
      <c r="H215" s="33">
        <v>11770</v>
      </c>
      <c r="I215" s="40">
        <f t="shared" si="20"/>
        <v>10608.6666666667</v>
      </c>
      <c r="J215" s="40">
        <f t="shared" si="18"/>
        <v>11093.5</v>
      </c>
      <c r="K215" s="40">
        <f t="shared" si="21"/>
        <v>12757.525</v>
      </c>
      <c r="L215" s="33"/>
      <c r="M215" s="18">
        <f t="shared" si="19"/>
        <v>1.08390186915888</v>
      </c>
      <c r="P215" s="40">
        <v>12757.525</v>
      </c>
    </row>
    <row r="216" ht="24.95" customHeight="1" spans="1:16">
      <c r="A216" s="30" t="s">
        <v>1235</v>
      </c>
      <c r="B216" s="30">
        <v>10184014</v>
      </c>
      <c r="C216" s="31" t="s">
        <v>1232</v>
      </c>
      <c r="D216" s="31" t="s">
        <v>1236</v>
      </c>
      <c r="E216" s="32">
        <v>80</v>
      </c>
      <c r="F216" s="30">
        <v>14181</v>
      </c>
      <c r="G216" s="30">
        <v>19067</v>
      </c>
      <c r="H216" s="33">
        <v>34263</v>
      </c>
      <c r="I216" s="40">
        <f t="shared" si="20"/>
        <v>22503.6666666667</v>
      </c>
      <c r="J216" s="40">
        <f t="shared" si="18"/>
        <v>25850.6666666667</v>
      </c>
      <c r="K216" s="40">
        <f t="shared" si="21"/>
        <v>29728.2666666667</v>
      </c>
      <c r="L216" s="33">
        <v>64263</v>
      </c>
      <c r="M216" s="18">
        <f t="shared" si="19"/>
        <v>0.867649262080573</v>
      </c>
      <c r="N216" s="42">
        <f>H216*1.15</f>
        <v>39402.45</v>
      </c>
      <c r="O216" s="42">
        <v>39402.45</v>
      </c>
      <c r="P216" s="40">
        <v>64263</v>
      </c>
    </row>
    <row r="217" ht="24.95" hidden="1" customHeight="1" spans="1:16">
      <c r="A217" s="30" t="s">
        <v>105</v>
      </c>
      <c r="B217" s="30">
        <v>10010681</v>
      </c>
      <c r="C217" s="31" t="s">
        <v>106</v>
      </c>
      <c r="D217" s="31" t="s">
        <v>107</v>
      </c>
      <c r="E217" s="32">
        <v>50</v>
      </c>
      <c r="F217" s="30">
        <v>49264</v>
      </c>
      <c r="G217" s="30">
        <v>51546</v>
      </c>
      <c r="H217" s="33">
        <v>49888</v>
      </c>
      <c r="I217" s="40">
        <f t="shared" si="20"/>
        <v>50232.6666666667</v>
      </c>
      <c r="J217" s="40">
        <f t="shared" si="18"/>
        <v>50336.6666666667</v>
      </c>
      <c r="K217" s="40">
        <f t="shared" si="21"/>
        <v>57887.1666666667</v>
      </c>
      <c r="L217" s="33"/>
      <c r="M217" s="18">
        <f t="shared" si="19"/>
        <v>1.16034250053453</v>
      </c>
      <c r="P217" s="40">
        <v>57887.1666666667</v>
      </c>
    </row>
    <row r="218" ht="24.95" hidden="1" customHeight="1" spans="1:16">
      <c r="A218" s="30" t="s">
        <v>105</v>
      </c>
      <c r="B218" s="30">
        <v>10011794</v>
      </c>
      <c r="C218" s="31" t="s">
        <v>112</v>
      </c>
      <c r="D218" s="31" t="s">
        <v>113</v>
      </c>
      <c r="E218" s="32">
        <v>50</v>
      </c>
      <c r="F218" s="30">
        <v>7060</v>
      </c>
      <c r="G218" s="30">
        <v>8327</v>
      </c>
      <c r="H218" s="33">
        <v>8326</v>
      </c>
      <c r="I218" s="40">
        <f t="shared" si="20"/>
        <v>7904.33333333333</v>
      </c>
      <c r="J218" s="40">
        <f t="shared" si="18"/>
        <v>8115.33333333333</v>
      </c>
      <c r="K218" s="40">
        <f t="shared" si="21"/>
        <v>9332.63333333333</v>
      </c>
      <c r="L218" s="33"/>
      <c r="M218" s="18">
        <f t="shared" si="19"/>
        <v>1.12090239410681</v>
      </c>
      <c r="P218" s="40">
        <v>9332.63333333333</v>
      </c>
    </row>
    <row r="219" ht="24.95" hidden="1" customHeight="1" spans="1:16">
      <c r="A219" s="34" t="s">
        <v>105</v>
      </c>
      <c r="B219" s="34">
        <v>10027845</v>
      </c>
      <c r="C219" s="35" t="s">
        <v>180</v>
      </c>
      <c r="D219" s="35" t="s">
        <v>181</v>
      </c>
      <c r="E219" s="36">
        <v>80</v>
      </c>
      <c r="F219" s="34">
        <v>254375</v>
      </c>
      <c r="G219" s="34">
        <v>190672</v>
      </c>
      <c r="H219" s="37">
        <v>10113</v>
      </c>
      <c r="I219" s="40">
        <f t="shared" si="20"/>
        <v>151720</v>
      </c>
      <c r="J219" s="43">
        <f t="shared" si="18"/>
        <v>111009.666666667</v>
      </c>
      <c r="K219" s="40">
        <f t="shared" si="21"/>
        <v>127661.116666667</v>
      </c>
      <c r="L219" s="37"/>
      <c r="M219" s="44">
        <f t="shared" si="19"/>
        <v>12.6234664952701</v>
      </c>
      <c r="N219" s="44"/>
      <c r="O219" s="44"/>
      <c r="P219" s="40">
        <v>127661.116666667</v>
      </c>
    </row>
    <row r="220" ht="24.95" hidden="1" customHeight="1" spans="1:16">
      <c r="A220" s="34" t="s">
        <v>105</v>
      </c>
      <c r="B220" s="34">
        <v>10027938</v>
      </c>
      <c r="C220" s="35" t="s">
        <v>184</v>
      </c>
      <c r="D220" s="35" t="s">
        <v>185</v>
      </c>
      <c r="E220" s="36">
        <v>40</v>
      </c>
      <c r="F220" s="34">
        <v>12482</v>
      </c>
      <c r="G220" s="34">
        <v>11995</v>
      </c>
      <c r="H220" s="37">
        <v>3125</v>
      </c>
      <c r="I220" s="40">
        <f t="shared" si="20"/>
        <v>9200.66666666667</v>
      </c>
      <c r="J220" s="43">
        <f t="shared" si="18"/>
        <v>7641.16666666667</v>
      </c>
      <c r="K220" s="40">
        <f t="shared" si="21"/>
        <v>8787.34166666667</v>
      </c>
      <c r="L220" s="37"/>
      <c r="M220" s="44">
        <f t="shared" si="19"/>
        <v>2.81194933333333</v>
      </c>
      <c r="N220" s="44"/>
      <c r="O220" s="44"/>
      <c r="P220" s="40">
        <v>8787.34166666667</v>
      </c>
    </row>
    <row r="221" ht="24.95" hidden="1" customHeight="1" spans="1:16">
      <c r="A221" s="30" t="s">
        <v>105</v>
      </c>
      <c r="B221" s="30">
        <v>10027939</v>
      </c>
      <c r="C221" s="31" t="s">
        <v>187</v>
      </c>
      <c r="D221" s="31" t="s">
        <v>188</v>
      </c>
      <c r="E221" s="32">
        <v>25</v>
      </c>
      <c r="F221" s="30">
        <v>9591</v>
      </c>
      <c r="G221" s="30">
        <v>9574</v>
      </c>
      <c r="H221" s="33">
        <v>10986</v>
      </c>
      <c r="I221" s="40">
        <f t="shared" si="20"/>
        <v>10050.3333333333</v>
      </c>
      <c r="J221" s="40">
        <f t="shared" si="18"/>
        <v>10282.8333333333</v>
      </c>
      <c r="K221" s="40">
        <f t="shared" si="21"/>
        <v>11825.2583333333</v>
      </c>
      <c r="L221" s="33"/>
      <c r="M221" s="18">
        <f t="shared" si="19"/>
        <v>1.07639344013593</v>
      </c>
      <c r="P221" s="40">
        <v>11825.2583333333</v>
      </c>
    </row>
    <row r="222" ht="24.95" hidden="1" customHeight="1" spans="1:16">
      <c r="A222" s="34" t="s">
        <v>105</v>
      </c>
      <c r="B222" s="34">
        <v>10088074</v>
      </c>
      <c r="C222" s="35" t="s">
        <v>213</v>
      </c>
      <c r="D222" s="35" t="s">
        <v>214</v>
      </c>
      <c r="E222" s="36">
        <v>150</v>
      </c>
      <c r="F222" s="34">
        <v>457830</v>
      </c>
      <c r="G222" s="34">
        <v>40490</v>
      </c>
      <c r="H222" s="37">
        <v>9490</v>
      </c>
      <c r="I222" s="40">
        <f t="shared" si="20"/>
        <v>169270</v>
      </c>
      <c r="J222" s="43">
        <f t="shared" si="18"/>
        <v>94546.6666666667</v>
      </c>
      <c r="K222" s="40">
        <f t="shared" si="21"/>
        <v>108728.666666667</v>
      </c>
      <c r="L222" s="37"/>
      <c r="M222" s="44">
        <f t="shared" si="19"/>
        <v>11.4571829996488</v>
      </c>
      <c r="N222" s="44"/>
      <c r="O222" s="44"/>
      <c r="P222" s="40">
        <v>108728.666666667</v>
      </c>
    </row>
    <row r="223" ht="24.95" hidden="1" customHeight="1" spans="1:16">
      <c r="A223" s="30" t="s">
        <v>105</v>
      </c>
      <c r="B223" s="30">
        <v>10042146</v>
      </c>
      <c r="C223" s="31" t="s">
        <v>247</v>
      </c>
      <c r="D223" s="31" t="s">
        <v>248</v>
      </c>
      <c r="E223" s="32">
        <v>20</v>
      </c>
      <c r="F223" s="30">
        <v>9875</v>
      </c>
      <c r="G223" s="30">
        <v>12290</v>
      </c>
      <c r="H223" s="33">
        <v>11213</v>
      </c>
      <c r="I223" s="40">
        <f t="shared" si="20"/>
        <v>11126</v>
      </c>
      <c r="J223" s="40">
        <f t="shared" si="18"/>
        <v>11349</v>
      </c>
      <c r="K223" s="40">
        <f t="shared" si="21"/>
        <v>13051.35</v>
      </c>
      <c r="L223" s="33"/>
      <c r="M223" s="18">
        <f t="shared" si="19"/>
        <v>1.16394809596005</v>
      </c>
      <c r="P223" s="40">
        <v>13051.35</v>
      </c>
    </row>
    <row r="224" ht="24.95" hidden="1" customHeight="1" spans="1:16">
      <c r="A224" s="30" t="s">
        <v>105</v>
      </c>
      <c r="B224" s="30">
        <v>10050899</v>
      </c>
      <c r="C224" s="31" t="s">
        <v>260</v>
      </c>
      <c r="D224" s="31" t="s">
        <v>261</v>
      </c>
      <c r="E224" s="32">
        <v>50</v>
      </c>
      <c r="F224" s="30">
        <v>11393</v>
      </c>
      <c r="G224" s="30">
        <v>10893</v>
      </c>
      <c r="H224" s="33">
        <v>11122</v>
      </c>
      <c r="I224" s="40">
        <f t="shared" si="20"/>
        <v>11136</v>
      </c>
      <c r="J224" s="40">
        <f t="shared" si="18"/>
        <v>11090.8333333333</v>
      </c>
      <c r="K224" s="40">
        <f t="shared" si="21"/>
        <v>12754.4583333333</v>
      </c>
      <c r="L224" s="33"/>
      <c r="M224" s="18">
        <f t="shared" si="19"/>
        <v>1.14677740814002</v>
      </c>
      <c r="P224" s="40">
        <v>12754.4583333333</v>
      </c>
    </row>
    <row r="225" ht="24.95" customHeight="1" spans="1:16">
      <c r="A225" s="30" t="s">
        <v>105</v>
      </c>
      <c r="B225" s="30">
        <v>10006781</v>
      </c>
      <c r="C225" s="31" t="s">
        <v>435</v>
      </c>
      <c r="D225" s="31" t="s">
        <v>436</v>
      </c>
      <c r="E225" s="32">
        <v>40</v>
      </c>
      <c r="F225" s="30">
        <v>7124</v>
      </c>
      <c r="G225" s="30">
        <v>7790</v>
      </c>
      <c r="H225" s="33">
        <v>9296</v>
      </c>
      <c r="I225" s="40">
        <f t="shared" si="20"/>
        <v>8070</v>
      </c>
      <c r="J225" s="40">
        <f t="shared" si="18"/>
        <v>8432</v>
      </c>
      <c r="K225" s="40">
        <f t="shared" si="21"/>
        <v>9696.8</v>
      </c>
      <c r="L225" s="33">
        <v>10800</v>
      </c>
      <c r="M225" s="18">
        <f t="shared" si="19"/>
        <v>1.04311531841652</v>
      </c>
      <c r="N225" s="42">
        <f>H225*1.15</f>
        <v>10690.4</v>
      </c>
      <c r="O225" s="42">
        <v>10690.4</v>
      </c>
      <c r="P225" s="40">
        <v>10800</v>
      </c>
    </row>
    <row r="226" ht="24.95" hidden="1" customHeight="1" spans="1:16">
      <c r="A226" s="30" t="s">
        <v>105</v>
      </c>
      <c r="B226" s="30">
        <v>10191526</v>
      </c>
      <c r="C226" s="31" t="s">
        <v>445</v>
      </c>
      <c r="D226" s="31" t="s">
        <v>446</v>
      </c>
      <c r="E226" s="32">
        <v>100</v>
      </c>
      <c r="F226" s="30">
        <v>46357</v>
      </c>
      <c r="G226" s="30">
        <v>72762</v>
      </c>
      <c r="H226" s="33">
        <v>64871</v>
      </c>
      <c r="I226" s="40">
        <f t="shared" si="20"/>
        <v>61330</v>
      </c>
      <c r="J226" s="40">
        <f t="shared" si="18"/>
        <v>64415.6666666667</v>
      </c>
      <c r="K226" s="40">
        <f t="shared" si="21"/>
        <v>74078.0166666667</v>
      </c>
      <c r="L226" s="33"/>
      <c r="M226" s="18">
        <f t="shared" si="19"/>
        <v>1.14192808291327</v>
      </c>
      <c r="P226" s="40">
        <v>74078.0166666667</v>
      </c>
    </row>
    <row r="227" ht="24.95" hidden="1" customHeight="1" spans="1:16">
      <c r="A227" s="34" t="s">
        <v>105</v>
      </c>
      <c r="B227" s="34">
        <v>10063635</v>
      </c>
      <c r="C227" s="35" t="s">
        <v>629</v>
      </c>
      <c r="D227" s="35" t="s">
        <v>630</v>
      </c>
      <c r="E227" s="36">
        <v>40</v>
      </c>
      <c r="F227" s="34">
        <v>35217</v>
      </c>
      <c r="G227" s="34">
        <v>29313</v>
      </c>
      <c r="H227" s="37">
        <v>11143</v>
      </c>
      <c r="I227" s="40">
        <f t="shared" si="20"/>
        <v>25224.3333333333</v>
      </c>
      <c r="J227" s="43">
        <f t="shared" si="18"/>
        <v>21212</v>
      </c>
      <c r="K227" s="40">
        <f t="shared" si="21"/>
        <v>24393.8</v>
      </c>
      <c r="L227" s="37"/>
      <c r="M227" s="44">
        <f t="shared" si="19"/>
        <v>2.1891591133447</v>
      </c>
      <c r="N227" s="44"/>
      <c r="O227" s="44"/>
      <c r="P227" s="40">
        <v>24393.8</v>
      </c>
    </row>
    <row r="228" ht="24.95" hidden="1" customHeight="1" spans="1:16">
      <c r="A228" s="34" t="s">
        <v>105</v>
      </c>
      <c r="B228" s="34">
        <v>10026730</v>
      </c>
      <c r="C228" s="35" t="s">
        <v>677</v>
      </c>
      <c r="D228" s="35" t="s">
        <v>678</v>
      </c>
      <c r="E228" s="36">
        <v>80</v>
      </c>
      <c r="F228" s="34">
        <v>45379</v>
      </c>
      <c r="G228" s="34">
        <v>59872</v>
      </c>
      <c r="H228" s="37">
        <v>13010</v>
      </c>
      <c r="I228" s="40">
        <f t="shared" si="20"/>
        <v>39420.3333333333</v>
      </c>
      <c r="J228" s="43">
        <f t="shared" si="18"/>
        <v>34025.5</v>
      </c>
      <c r="K228" s="40">
        <f t="shared" si="21"/>
        <v>39129.325</v>
      </c>
      <c r="L228" s="37"/>
      <c r="M228" s="44">
        <f t="shared" si="19"/>
        <v>3.00763451191391</v>
      </c>
      <c r="N228" s="44"/>
      <c r="O228" s="44"/>
      <c r="P228" s="40">
        <v>39129.325</v>
      </c>
    </row>
    <row r="229" ht="24.95" hidden="1" customHeight="1" spans="1:16">
      <c r="A229" s="30" t="s">
        <v>105</v>
      </c>
      <c r="B229" s="30">
        <v>10010205</v>
      </c>
      <c r="C229" s="31" t="s">
        <v>881</v>
      </c>
      <c r="D229" s="31" t="s">
        <v>882</v>
      </c>
      <c r="E229" s="32">
        <v>50</v>
      </c>
      <c r="F229" s="30">
        <v>55236</v>
      </c>
      <c r="G229" s="30">
        <v>54103</v>
      </c>
      <c r="H229" s="33">
        <v>50468</v>
      </c>
      <c r="I229" s="40">
        <f t="shared" si="20"/>
        <v>53269</v>
      </c>
      <c r="J229" s="40">
        <f t="shared" si="18"/>
        <v>52474.3333333333</v>
      </c>
      <c r="K229" s="40">
        <f t="shared" si="21"/>
        <v>60345.4833333333</v>
      </c>
      <c r="L229" s="33"/>
      <c r="M229" s="18">
        <f t="shared" si="19"/>
        <v>1.19571774854033</v>
      </c>
      <c r="P229" s="40">
        <v>60345.4833333333</v>
      </c>
    </row>
    <row r="230" ht="24.95" hidden="1" customHeight="1" spans="1:16">
      <c r="A230" s="30" t="s">
        <v>105</v>
      </c>
      <c r="B230" s="30">
        <v>10059567</v>
      </c>
      <c r="C230" s="31" t="s">
        <v>2679</v>
      </c>
      <c r="D230" s="31" t="s">
        <v>947</v>
      </c>
      <c r="E230" s="32">
        <v>50</v>
      </c>
      <c r="F230" s="30">
        <v>17854</v>
      </c>
      <c r="G230" s="30">
        <v>15300</v>
      </c>
      <c r="H230" s="33">
        <v>22502</v>
      </c>
      <c r="I230" s="40">
        <f t="shared" si="20"/>
        <v>18552</v>
      </c>
      <c r="J230" s="40">
        <f t="shared" si="18"/>
        <v>19326.6666666667</v>
      </c>
      <c r="K230" s="40">
        <f t="shared" si="21"/>
        <v>22225.6666666667</v>
      </c>
      <c r="L230" s="33"/>
      <c r="M230" s="18">
        <f t="shared" si="19"/>
        <v>0.987719610108731</v>
      </c>
      <c r="N230" s="42">
        <f>H230*1.15</f>
        <v>25877.3</v>
      </c>
      <c r="O230" s="42">
        <v>25877.3</v>
      </c>
      <c r="P230" s="40">
        <v>25877</v>
      </c>
    </row>
    <row r="231" ht="24.95" customHeight="1" spans="1:16">
      <c r="A231" s="30" t="s">
        <v>105</v>
      </c>
      <c r="B231" s="30">
        <v>10058186</v>
      </c>
      <c r="C231" s="31" t="s">
        <v>967</v>
      </c>
      <c r="D231" s="31" t="s">
        <v>968</v>
      </c>
      <c r="E231" s="32">
        <v>50</v>
      </c>
      <c r="F231" s="30">
        <v>15699</v>
      </c>
      <c r="G231" s="30">
        <v>21274</v>
      </c>
      <c r="H231" s="33">
        <v>19112</v>
      </c>
      <c r="I231" s="40">
        <f t="shared" si="20"/>
        <v>18695</v>
      </c>
      <c r="J231" s="40">
        <f t="shared" si="18"/>
        <v>19263.8333333333</v>
      </c>
      <c r="K231" s="40">
        <f t="shared" si="21"/>
        <v>22153.4083333333</v>
      </c>
      <c r="L231" s="33">
        <v>23500</v>
      </c>
      <c r="M231" s="18">
        <f t="shared" si="19"/>
        <v>1.15913605762523</v>
      </c>
      <c r="P231" s="40">
        <v>23500</v>
      </c>
    </row>
    <row r="232" ht="24.95" hidden="1" customHeight="1" spans="1:16">
      <c r="A232" s="30" t="s">
        <v>105</v>
      </c>
      <c r="B232" s="30">
        <v>10125320</v>
      </c>
      <c r="C232" s="31" t="s">
        <v>990</v>
      </c>
      <c r="D232" s="31" t="s">
        <v>991</v>
      </c>
      <c r="E232" s="32">
        <v>50</v>
      </c>
      <c r="F232" s="30">
        <v>24628</v>
      </c>
      <c r="G232" s="30">
        <v>35160</v>
      </c>
      <c r="H232" s="33">
        <v>29013</v>
      </c>
      <c r="I232" s="40">
        <f t="shared" si="20"/>
        <v>29600.3333333333</v>
      </c>
      <c r="J232" s="40">
        <f t="shared" si="18"/>
        <v>30331.1666666667</v>
      </c>
      <c r="K232" s="40">
        <f t="shared" si="21"/>
        <v>34880.8416666667</v>
      </c>
      <c r="L232" s="33"/>
      <c r="M232" s="18">
        <f t="shared" si="19"/>
        <v>1.20224870460368</v>
      </c>
      <c r="P232" s="40">
        <v>34880.8416666667</v>
      </c>
    </row>
    <row r="233" ht="24.95" hidden="1" customHeight="1" spans="1:16">
      <c r="A233" s="30" t="s">
        <v>105</v>
      </c>
      <c r="B233" s="30">
        <v>10145667</v>
      </c>
      <c r="C233" s="31" t="s">
        <v>1006</v>
      </c>
      <c r="D233" s="31" t="s">
        <v>1007</v>
      </c>
      <c r="E233" s="32">
        <v>50</v>
      </c>
      <c r="F233" s="30">
        <v>19491</v>
      </c>
      <c r="G233" s="30">
        <v>28450</v>
      </c>
      <c r="H233" s="33">
        <v>24960</v>
      </c>
      <c r="I233" s="40">
        <f t="shared" si="20"/>
        <v>24300.3333333333</v>
      </c>
      <c r="J233" s="40">
        <f t="shared" si="18"/>
        <v>25211.8333333333</v>
      </c>
      <c r="K233" s="40">
        <f t="shared" si="21"/>
        <v>28993.6083333333</v>
      </c>
      <c r="L233" s="33"/>
      <c r="M233" s="18">
        <f t="shared" si="19"/>
        <v>1.16160289797009</v>
      </c>
      <c r="P233" s="40">
        <v>28993.6083333333</v>
      </c>
    </row>
    <row r="234" ht="24.95" hidden="1" customHeight="1" spans="1:16">
      <c r="A234" s="34" t="s">
        <v>105</v>
      </c>
      <c r="B234" s="34">
        <v>10026729</v>
      </c>
      <c r="C234" s="35" t="s">
        <v>1006</v>
      </c>
      <c r="D234" s="35" t="s">
        <v>1010</v>
      </c>
      <c r="E234" s="36">
        <v>80</v>
      </c>
      <c r="F234" s="34">
        <v>61760</v>
      </c>
      <c r="G234" s="34">
        <v>15732</v>
      </c>
      <c r="H234" s="37">
        <v>265</v>
      </c>
      <c r="I234" s="40">
        <f t="shared" si="20"/>
        <v>25919</v>
      </c>
      <c r="J234" s="43">
        <f t="shared" si="18"/>
        <v>15669.8333333333</v>
      </c>
      <c r="K234" s="40">
        <f t="shared" si="21"/>
        <v>18020.3083333333</v>
      </c>
      <c r="L234" s="37"/>
      <c r="M234" s="44">
        <f t="shared" si="19"/>
        <v>68.0011635220126</v>
      </c>
      <c r="N234" s="44"/>
      <c r="O234" s="44"/>
      <c r="P234" s="40">
        <v>18020.3083333333</v>
      </c>
    </row>
    <row r="235" ht="24.95" hidden="1" customHeight="1" spans="1:16">
      <c r="A235" s="30" t="s">
        <v>105</v>
      </c>
      <c r="B235" s="30">
        <v>10017107</v>
      </c>
      <c r="C235" s="31" t="s">
        <v>1019</v>
      </c>
      <c r="D235" s="31" t="s">
        <v>1020</v>
      </c>
      <c r="E235" s="32">
        <v>100</v>
      </c>
      <c r="F235" s="30">
        <v>13101</v>
      </c>
      <c r="G235" s="30">
        <v>8431</v>
      </c>
      <c r="H235" s="33">
        <v>8551</v>
      </c>
      <c r="I235" s="40">
        <f t="shared" si="20"/>
        <v>10027.6666666667</v>
      </c>
      <c r="J235" s="40">
        <f t="shared" si="18"/>
        <v>9269.33333333333</v>
      </c>
      <c r="K235" s="40">
        <f t="shared" si="21"/>
        <v>10659.7333333333</v>
      </c>
      <c r="L235" s="33"/>
      <c r="M235" s="18">
        <f t="shared" si="19"/>
        <v>1.24660663470159</v>
      </c>
      <c r="P235" s="40">
        <v>10659.7333333333</v>
      </c>
    </row>
    <row r="236" ht="24.95" hidden="1" customHeight="1" spans="1:16">
      <c r="A236" s="30" t="s">
        <v>105</v>
      </c>
      <c r="B236" s="30">
        <v>10150507</v>
      </c>
      <c r="C236" s="31" t="s">
        <v>1278</v>
      </c>
      <c r="D236" s="31" t="s">
        <v>1279</v>
      </c>
      <c r="E236" s="32">
        <v>50</v>
      </c>
      <c r="F236" s="30">
        <v>19208</v>
      </c>
      <c r="G236" s="30">
        <v>26797</v>
      </c>
      <c r="H236" s="33">
        <v>11501</v>
      </c>
      <c r="I236" s="40">
        <f t="shared" si="20"/>
        <v>19168.6666666667</v>
      </c>
      <c r="J236" s="40">
        <f t="shared" si="18"/>
        <v>17884.1666666667</v>
      </c>
      <c r="K236" s="40">
        <f t="shared" si="21"/>
        <v>20566.7916666667</v>
      </c>
      <c r="L236" s="33"/>
      <c r="M236" s="18">
        <f t="shared" si="19"/>
        <v>1.78826116569574</v>
      </c>
      <c r="P236" s="40">
        <v>20566.7916666667</v>
      </c>
    </row>
    <row r="237" ht="24.95" hidden="1" customHeight="1" spans="1:16">
      <c r="A237" s="34" t="s">
        <v>105</v>
      </c>
      <c r="B237" s="34">
        <v>10181475</v>
      </c>
      <c r="C237" s="35" t="s">
        <v>1286</v>
      </c>
      <c r="D237" s="35" t="s">
        <v>1287</v>
      </c>
      <c r="E237" s="36">
        <v>100</v>
      </c>
      <c r="F237" s="34">
        <v>13814</v>
      </c>
      <c r="G237" s="34">
        <v>7234</v>
      </c>
      <c r="H237" s="37">
        <v>1852</v>
      </c>
      <c r="I237" s="40">
        <f t="shared" si="20"/>
        <v>7633.33333333333</v>
      </c>
      <c r="J237" s="43">
        <f t="shared" si="18"/>
        <v>5639.66666666667</v>
      </c>
      <c r="K237" s="40">
        <f t="shared" si="21"/>
        <v>6485.61666666667</v>
      </c>
      <c r="L237" s="37"/>
      <c r="M237" s="44">
        <f t="shared" si="19"/>
        <v>3.5019528437725</v>
      </c>
      <c r="N237" s="44"/>
      <c r="O237" s="44"/>
      <c r="P237" s="40">
        <v>6485.61666666667</v>
      </c>
    </row>
    <row r="238" ht="24.95" hidden="1" customHeight="1" spans="1:16">
      <c r="A238" s="30" t="s">
        <v>105</v>
      </c>
      <c r="B238" s="30">
        <v>10181476</v>
      </c>
      <c r="C238" s="31" t="s">
        <v>1286</v>
      </c>
      <c r="D238" s="31" t="s">
        <v>1290</v>
      </c>
      <c r="E238" s="32">
        <v>20</v>
      </c>
      <c r="F238" s="30">
        <v>9058</v>
      </c>
      <c r="G238" s="30">
        <v>8374</v>
      </c>
      <c r="H238" s="33">
        <v>4016</v>
      </c>
      <c r="I238" s="40">
        <f t="shared" si="20"/>
        <v>7149.33333333333</v>
      </c>
      <c r="J238" s="40">
        <f t="shared" si="18"/>
        <v>6309</v>
      </c>
      <c r="K238" s="40">
        <f t="shared" si="21"/>
        <v>7255.35</v>
      </c>
      <c r="L238" s="33"/>
      <c r="M238" s="18">
        <f t="shared" si="19"/>
        <v>1.80661105577689</v>
      </c>
      <c r="P238" s="40">
        <v>7255.35</v>
      </c>
    </row>
    <row r="239" ht="24.95" hidden="1" customHeight="1" spans="1:16">
      <c r="A239" s="30" t="s">
        <v>105</v>
      </c>
      <c r="B239" s="30">
        <v>10184898</v>
      </c>
      <c r="C239" s="31" t="s">
        <v>1309</v>
      </c>
      <c r="D239" s="31" t="s">
        <v>1310</v>
      </c>
      <c r="E239" s="32">
        <v>25</v>
      </c>
      <c r="F239" s="30">
        <v>12013</v>
      </c>
      <c r="G239" s="30">
        <v>8879</v>
      </c>
      <c r="H239" s="33">
        <v>8978</v>
      </c>
      <c r="I239" s="40">
        <f t="shared" si="20"/>
        <v>9956.66666666667</v>
      </c>
      <c r="J239" s="40">
        <f t="shared" si="18"/>
        <v>9450.83333333333</v>
      </c>
      <c r="K239" s="40">
        <f t="shared" si="21"/>
        <v>10868.4583333333</v>
      </c>
      <c r="L239" s="33"/>
      <c r="M239" s="18">
        <f t="shared" si="19"/>
        <v>1.21056564193956</v>
      </c>
      <c r="P239" s="40">
        <v>10868.4583333333</v>
      </c>
    </row>
    <row r="240" ht="24.95" hidden="1" customHeight="1" spans="1:16">
      <c r="A240" s="30" t="s">
        <v>105</v>
      </c>
      <c r="B240" s="30">
        <v>10184850</v>
      </c>
      <c r="C240" s="31" t="s">
        <v>1325</v>
      </c>
      <c r="D240" s="31" t="s">
        <v>1326</v>
      </c>
      <c r="E240" s="32">
        <v>80</v>
      </c>
      <c r="F240" s="30">
        <v>10317</v>
      </c>
      <c r="G240" s="30">
        <v>16500</v>
      </c>
      <c r="H240" s="33">
        <v>19379</v>
      </c>
      <c r="I240" s="40">
        <f t="shared" si="20"/>
        <v>15398.6666666667</v>
      </c>
      <c r="J240" s="40">
        <f t="shared" si="18"/>
        <v>16909</v>
      </c>
      <c r="K240" s="40">
        <f t="shared" si="21"/>
        <v>19445.35</v>
      </c>
      <c r="L240" s="33"/>
      <c r="M240" s="18">
        <f t="shared" si="19"/>
        <v>1.00342380927808</v>
      </c>
      <c r="N240" s="42">
        <f>H240*1.15</f>
        <v>22285.85</v>
      </c>
      <c r="O240" s="42">
        <v>22285.85</v>
      </c>
      <c r="P240" s="40">
        <v>22286</v>
      </c>
    </row>
    <row r="241" ht="24.95" hidden="1" customHeight="1" spans="1:16">
      <c r="A241" s="30" t="s">
        <v>105</v>
      </c>
      <c r="B241" s="30">
        <v>10007034</v>
      </c>
      <c r="C241" s="31" t="s">
        <v>1370</v>
      </c>
      <c r="D241" s="31" t="s">
        <v>1371</v>
      </c>
      <c r="E241" s="32">
        <v>40</v>
      </c>
      <c r="F241" s="30">
        <v>16992</v>
      </c>
      <c r="G241" s="30">
        <v>17591</v>
      </c>
      <c r="H241" s="33">
        <v>15635</v>
      </c>
      <c r="I241" s="40">
        <f t="shared" si="20"/>
        <v>16739.3333333333</v>
      </c>
      <c r="J241" s="40">
        <f t="shared" si="18"/>
        <v>16513.1666666667</v>
      </c>
      <c r="K241" s="40">
        <f t="shared" si="21"/>
        <v>18990.1416666667</v>
      </c>
      <c r="L241" s="33"/>
      <c r="M241" s="18">
        <f t="shared" si="19"/>
        <v>1.21459172796077</v>
      </c>
      <c r="P241" s="40">
        <v>18990.1416666667</v>
      </c>
    </row>
    <row r="242" ht="24.95" hidden="1" customHeight="1" spans="1:16">
      <c r="A242" s="30" t="s">
        <v>105</v>
      </c>
      <c r="B242" s="30">
        <v>10049843</v>
      </c>
      <c r="C242" s="31" t="s">
        <v>1387</v>
      </c>
      <c r="D242" s="31" t="s">
        <v>1388</v>
      </c>
      <c r="E242" s="32">
        <v>25</v>
      </c>
      <c r="F242" s="30">
        <v>7877</v>
      </c>
      <c r="G242" s="30">
        <v>8860</v>
      </c>
      <c r="H242" s="33">
        <v>8041</v>
      </c>
      <c r="I242" s="40">
        <f t="shared" si="20"/>
        <v>8259.33333333333</v>
      </c>
      <c r="J242" s="40">
        <f t="shared" si="18"/>
        <v>8286.66666666667</v>
      </c>
      <c r="K242" s="40">
        <f t="shared" si="21"/>
        <v>9529.66666666667</v>
      </c>
      <c r="L242" s="33"/>
      <c r="M242" s="18">
        <f t="shared" si="19"/>
        <v>1.18513451892385</v>
      </c>
      <c r="P242" s="40">
        <v>9529.66666666667</v>
      </c>
    </row>
    <row r="243" ht="24.95" hidden="1" customHeight="1" spans="1:16">
      <c r="A243" s="30" t="s">
        <v>105</v>
      </c>
      <c r="B243" s="30">
        <v>10058725</v>
      </c>
      <c r="C243" s="31" t="s">
        <v>1394</v>
      </c>
      <c r="D243" s="31" t="s">
        <v>1395</v>
      </c>
      <c r="E243" s="32">
        <v>100</v>
      </c>
      <c r="F243" s="30">
        <v>6391</v>
      </c>
      <c r="G243" s="30">
        <v>6580</v>
      </c>
      <c r="H243" s="33">
        <v>8091</v>
      </c>
      <c r="I243" s="40">
        <f t="shared" si="20"/>
        <v>7020.66666666667</v>
      </c>
      <c r="J243" s="40">
        <f t="shared" si="18"/>
        <v>7304</v>
      </c>
      <c r="K243" s="40">
        <f t="shared" si="21"/>
        <v>8399.6</v>
      </c>
      <c r="L243" s="33"/>
      <c r="M243" s="18">
        <f t="shared" si="19"/>
        <v>1.03814114448152</v>
      </c>
      <c r="N243" s="42">
        <f>H243*1.15</f>
        <v>9304.65</v>
      </c>
      <c r="O243" s="42">
        <v>9304.65</v>
      </c>
      <c r="P243" s="40">
        <v>9305</v>
      </c>
    </row>
    <row r="244" ht="24.95" hidden="1" customHeight="1" spans="1:16">
      <c r="A244" s="30" t="s">
        <v>105</v>
      </c>
      <c r="B244" s="30">
        <v>10101096</v>
      </c>
      <c r="C244" s="31" t="s">
        <v>1434</v>
      </c>
      <c r="D244" s="31" t="s">
        <v>1435</v>
      </c>
      <c r="E244" s="32">
        <v>40</v>
      </c>
      <c r="F244" s="30">
        <v>16324</v>
      </c>
      <c r="G244" s="30">
        <v>14355</v>
      </c>
      <c r="H244" s="33">
        <v>13307</v>
      </c>
      <c r="I244" s="40">
        <f t="shared" si="20"/>
        <v>14662</v>
      </c>
      <c r="J244" s="40">
        <f t="shared" si="18"/>
        <v>14159.1666666667</v>
      </c>
      <c r="K244" s="40">
        <f t="shared" si="21"/>
        <v>16283.0416666667</v>
      </c>
      <c r="L244" s="33"/>
      <c r="M244" s="18">
        <f t="shared" si="19"/>
        <v>1.22364482352646</v>
      </c>
      <c r="P244" s="40">
        <v>16283.0416666667</v>
      </c>
    </row>
    <row r="245" ht="24.95" hidden="1" customHeight="1" spans="1:16">
      <c r="A245" s="30" t="s">
        <v>105</v>
      </c>
      <c r="B245" s="30">
        <v>10128793</v>
      </c>
      <c r="C245" s="31" t="s">
        <v>1471</v>
      </c>
      <c r="D245" s="31" t="s">
        <v>1472</v>
      </c>
      <c r="E245" s="32">
        <v>25</v>
      </c>
      <c r="F245" s="30">
        <v>7595</v>
      </c>
      <c r="G245" s="30">
        <v>8306</v>
      </c>
      <c r="H245" s="33">
        <v>7703</v>
      </c>
      <c r="I245" s="40">
        <f t="shared" si="20"/>
        <v>7868</v>
      </c>
      <c r="J245" s="40">
        <f t="shared" si="18"/>
        <v>7886</v>
      </c>
      <c r="K245" s="40">
        <f t="shared" si="21"/>
        <v>9068.9</v>
      </c>
      <c r="L245" s="33"/>
      <c r="M245" s="18">
        <f t="shared" si="19"/>
        <v>1.17732052447099</v>
      </c>
      <c r="P245" s="40">
        <v>9068.9</v>
      </c>
    </row>
    <row r="246" ht="24.95" hidden="1" customHeight="1" spans="1:16">
      <c r="A246" s="30" t="s">
        <v>66</v>
      </c>
      <c r="B246" s="30">
        <v>10005345</v>
      </c>
      <c r="C246" s="31" t="s">
        <v>67</v>
      </c>
      <c r="D246" s="31" t="s">
        <v>68</v>
      </c>
      <c r="E246" s="32">
        <v>50</v>
      </c>
      <c r="F246" s="30">
        <v>61100</v>
      </c>
      <c r="G246" s="30">
        <v>47187</v>
      </c>
      <c r="H246" s="33">
        <v>32118</v>
      </c>
      <c r="I246" s="40">
        <f t="shared" si="20"/>
        <v>46801.6666666667</v>
      </c>
      <c r="J246" s="40">
        <f t="shared" si="18"/>
        <v>41971.3333333333</v>
      </c>
      <c r="K246" s="40">
        <f t="shared" si="21"/>
        <v>48267.0333333333</v>
      </c>
      <c r="L246" s="33"/>
      <c r="M246" s="18">
        <f t="shared" si="19"/>
        <v>1.50280320484879</v>
      </c>
      <c r="P246" s="40">
        <v>48267.0333333333</v>
      </c>
    </row>
    <row r="247" ht="24.95" hidden="1" customHeight="1" spans="1:16">
      <c r="A247" s="30" t="s">
        <v>66</v>
      </c>
      <c r="B247" s="30">
        <v>10005503</v>
      </c>
      <c r="C247" s="31" t="s">
        <v>70</v>
      </c>
      <c r="D247" s="31" t="s">
        <v>71</v>
      </c>
      <c r="E247" s="32">
        <v>50</v>
      </c>
      <c r="F247" s="30">
        <v>14797</v>
      </c>
      <c r="G247" s="30">
        <v>14271</v>
      </c>
      <c r="H247" s="33">
        <v>14736</v>
      </c>
      <c r="I247" s="40">
        <f t="shared" si="20"/>
        <v>14601.3333333333</v>
      </c>
      <c r="J247" s="40">
        <f t="shared" si="18"/>
        <v>14591.1666666667</v>
      </c>
      <c r="K247" s="40">
        <f t="shared" si="21"/>
        <v>16779.8416666667</v>
      </c>
      <c r="L247" s="33"/>
      <c r="M247" s="18">
        <f t="shared" si="19"/>
        <v>1.13869718150561</v>
      </c>
      <c r="P247" s="40">
        <v>16779.8416666667</v>
      </c>
    </row>
    <row r="248" ht="24.95" hidden="1" customHeight="1" spans="1:16">
      <c r="A248" s="30" t="s">
        <v>66</v>
      </c>
      <c r="B248" s="30">
        <v>10005767</v>
      </c>
      <c r="C248" s="31" t="s">
        <v>77</v>
      </c>
      <c r="D248" s="31" t="s">
        <v>78</v>
      </c>
      <c r="E248" s="32">
        <v>80</v>
      </c>
      <c r="F248" s="30">
        <v>9190</v>
      </c>
      <c r="G248" s="30">
        <v>9806</v>
      </c>
      <c r="H248" s="33">
        <v>7495</v>
      </c>
      <c r="I248" s="40">
        <f t="shared" si="20"/>
        <v>8830.33333333333</v>
      </c>
      <c r="J248" s="40">
        <f t="shared" si="18"/>
        <v>8547.83333333333</v>
      </c>
      <c r="K248" s="40">
        <f t="shared" si="21"/>
        <v>9830.00833333333</v>
      </c>
      <c r="L248" s="33"/>
      <c r="M248" s="18">
        <f t="shared" si="19"/>
        <v>1.31154213920391</v>
      </c>
      <c r="P248" s="40">
        <v>9830.00833333333</v>
      </c>
    </row>
    <row r="249" ht="24.95" hidden="1" customHeight="1" spans="1:16">
      <c r="A249" s="30" t="s">
        <v>66</v>
      </c>
      <c r="B249" s="30">
        <v>10006311</v>
      </c>
      <c r="C249" s="31" t="s">
        <v>80</v>
      </c>
      <c r="D249" s="31" t="s">
        <v>81</v>
      </c>
      <c r="E249" s="32">
        <v>50</v>
      </c>
      <c r="F249" s="30">
        <v>12831</v>
      </c>
      <c r="G249" s="30">
        <v>26646</v>
      </c>
      <c r="H249" s="33">
        <v>25455</v>
      </c>
      <c r="I249" s="40">
        <f t="shared" si="20"/>
        <v>21644</v>
      </c>
      <c r="J249" s="40">
        <f t="shared" si="18"/>
        <v>23748</v>
      </c>
      <c r="K249" s="40">
        <f t="shared" si="21"/>
        <v>27310.2</v>
      </c>
      <c r="L249" s="33"/>
      <c r="M249" s="18">
        <f t="shared" si="19"/>
        <v>1.07288155568651</v>
      </c>
      <c r="P249" s="40">
        <v>27310.2</v>
      </c>
    </row>
    <row r="250" ht="24.95" hidden="1" customHeight="1" spans="1:16">
      <c r="A250" s="30" t="s">
        <v>66</v>
      </c>
      <c r="B250" s="30">
        <v>10010206</v>
      </c>
      <c r="C250" s="31" t="s">
        <v>88</v>
      </c>
      <c r="D250" s="31" t="s">
        <v>89</v>
      </c>
      <c r="E250" s="32">
        <v>50</v>
      </c>
      <c r="F250" s="30">
        <v>10726</v>
      </c>
      <c r="G250" s="30">
        <v>13530</v>
      </c>
      <c r="H250" s="33">
        <v>13181</v>
      </c>
      <c r="I250" s="40">
        <f t="shared" si="20"/>
        <v>12479</v>
      </c>
      <c r="J250" s="40">
        <f t="shared" si="18"/>
        <v>12888.1666666667</v>
      </c>
      <c r="K250" s="40">
        <f t="shared" si="21"/>
        <v>14821.3916666667</v>
      </c>
      <c r="L250" s="33"/>
      <c r="M250" s="18">
        <f t="shared" si="19"/>
        <v>1.12445123030625</v>
      </c>
      <c r="P250" s="40">
        <v>14821.3916666667</v>
      </c>
    </row>
    <row r="251" ht="24.95" hidden="1" customHeight="1" spans="1:16">
      <c r="A251" s="30" t="s">
        <v>66</v>
      </c>
      <c r="B251" s="30">
        <v>10010511</v>
      </c>
      <c r="C251" s="31" t="s">
        <v>91</v>
      </c>
      <c r="D251" s="31" t="s">
        <v>92</v>
      </c>
      <c r="E251" s="32">
        <v>80</v>
      </c>
      <c r="F251" s="30">
        <v>191884</v>
      </c>
      <c r="G251" s="30">
        <v>195404</v>
      </c>
      <c r="H251" s="33">
        <v>212981</v>
      </c>
      <c r="I251" s="40">
        <f t="shared" si="20"/>
        <v>200089.666666667</v>
      </c>
      <c r="J251" s="40">
        <f t="shared" si="18"/>
        <v>203605.833333333</v>
      </c>
      <c r="K251" s="40">
        <f t="shared" si="21"/>
        <v>234146.708333333</v>
      </c>
      <c r="L251" s="33"/>
      <c r="M251" s="18">
        <f t="shared" si="19"/>
        <v>1.09937838743049</v>
      </c>
      <c r="P251" s="40">
        <v>234146.708333333</v>
      </c>
    </row>
    <row r="252" ht="24.95" hidden="1" customHeight="1" spans="1:16">
      <c r="A252" s="30" t="s">
        <v>66</v>
      </c>
      <c r="B252" s="30">
        <v>10010621</v>
      </c>
      <c r="C252" s="31" t="s">
        <v>102</v>
      </c>
      <c r="D252" s="31" t="s">
        <v>103</v>
      </c>
      <c r="E252" s="32">
        <v>80</v>
      </c>
      <c r="F252" s="30">
        <v>72988</v>
      </c>
      <c r="G252" s="30">
        <v>73277</v>
      </c>
      <c r="H252" s="33">
        <v>62731</v>
      </c>
      <c r="I252" s="40">
        <f t="shared" si="20"/>
        <v>69665.3333333333</v>
      </c>
      <c r="J252" s="40">
        <f t="shared" si="18"/>
        <v>67955.8333333333</v>
      </c>
      <c r="K252" s="40">
        <f t="shared" si="21"/>
        <v>78149.2083333333</v>
      </c>
      <c r="L252" s="33"/>
      <c r="M252" s="18">
        <f t="shared" si="19"/>
        <v>1.24578291966226</v>
      </c>
      <c r="P252" s="40">
        <v>78149.2083333333</v>
      </c>
    </row>
    <row r="253" ht="24.95" hidden="1" customHeight="1" spans="1:16">
      <c r="A253" s="30" t="s">
        <v>66</v>
      </c>
      <c r="B253" s="30">
        <v>10010926</v>
      </c>
      <c r="C253" s="31" t="s">
        <v>109</v>
      </c>
      <c r="D253" s="31" t="s">
        <v>110</v>
      </c>
      <c r="E253" s="32">
        <v>80</v>
      </c>
      <c r="F253" s="30">
        <v>79979</v>
      </c>
      <c r="G253" s="30">
        <v>84735</v>
      </c>
      <c r="H253" s="33">
        <v>82678</v>
      </c>
      <c r="I253" s="40">
        <f t="shared" si="20"/>
        <v>82464</v>
      </c>
      <c r="J253" s="40">
        <f t="shared" si="18"/>
        <v>82913.8333333333</v>
      </c>
      <c r="K253" s="40">
        <f t="shared" si="21"/>
        <v>95350.9083333333</v>
      </c>
      <c r="L253" s="33"/>
      <c r="M253" s="18">
        <f t="shared" si="19"/>
        <v>1.15328029624971</v>
      </c>
      <c r="P253" s="40">
        <v>95350.9083333333</v>
      </c>
    </row>
    <row r="254" ht="24.95" hidden="1" customHeight="1" spans="1:16">
      <c r="A254" s="30" t="s">
        <v>66</v>
      </c>
      <c r="B254" s="30">
        <v>10012983</v>
      </c>
      <c r="C254" s="31" t="s">
        <v>116</v>
      </c>
      <c r="D254" s="31" t="s">
        <v>110</v>
      </c>
      <c r="E254" s="32">
        <v>100</v>
      </c>
      <c r="F254" s="30">
        <v>123520</v>
      </c>
      <c r="G254" s="30">
        <v>103198</v>
      </c>
      <c r="H254" s="33">
        <v>103618</v>
      </c>
      <c r="I254" s="40">
        <f t="shared" si="20"/>
        <v>110112</v>
      </c>
      <c r="J254" s="40">
        <f t="shared" si="18"/>
        <v>106795</v>
      </c>
      <c r="K254" s="40">
        <f t="shared" si="21"/>
        <v>122814.25</v>
      </c>
      <c r="L254" s="33"/>
      <c r="M254" s="18">
        <f t="shared" si="19"/>
        <v>1.18525980042078</v>
      </c>
      <c r="P254" s="40">
        <v>122814.25</v>
      </c>
    </row>
    <row r="255" ht="24.95" hidden="1" customHeight="1" spans="1:16">
      <c r="A255" s="30" t="s">
        <v>66</v>
      </c>
      <c r="B255" s="30">
        <v>10020052</v>
      </c>
      <c r="C255" s="31" t="s">
        <v>131</v>
      </c>
      <c r="D255" s="31" t="s">
        <v>132</v>
      </c>
      <c r="E255" s="32">
        <v>50</v>
      </c>
      <c r="F255" s="30">
        <v>10360</v>
      </c>
      <c r="G255" s="30">
        <v>19553</v>
      </c>
      <c r="H255" s="33">
        <v>18006</v>
      </c>
      <c r="I255" s="40">
        <f t="shared" si="20"/>
        <v>15973</v>
      </c>
      <c r="J255" s="40">
        <f t="shared" si="18"/>
        <v>17247.3333333333</v>
      </c>
      <c r="K255" s="40">
        <f t="shared" si="21"/>
        <v>19834.4333333333</v>
      </c>
      <c r="L255" s="33"/>
      <c r="M255" s="18">
        <f t="shared" si="19"/>
        <v>1.10154578103595</v>
      </c>
      <c r="P255" s="40">
        <v>19834.4333333333</v>
      </c>
    </row>
    <row r="256" ht="24.95" hidden="1" customHeight="1" spans="1:16">
      <c r="A256" s="30" t="s">
        <v>66</v>
      </c>
      <c r="B256" s="30">
        <v>10025288</v>
      </c>
      <c r="C256" s="31" t="s">
        <v>164</v>
      </c>
      <c r="D256" s="31" t="s">
        <v>165</v>
      </c>
      <c r="E256" s="32">
        <v>50</v>
      </c>
      <c r="F256" s="30">
        <v>25812</v>
      </c>
      <c r="G256" s="30">
        <v>21091</v>
      </c>
      <c r="H256" s="33">
        <v>30558</v>
      </c>
      <c r="I256" s="40">
        <f t="shared" si="20"/>
        <v>25820.3333333333</v>
      </c>
      <c r="J256" s="40">
        <f t="shared" ref="J256:J265" si="22">(F256+2*G256+3*H256)/6</f>
        <v>26611.3333333333</v>
      </c>
      <c r="K256" s="40">
        <f t="shared" si="21"/>
        <v>30603.0333333333</v>
      </c>
      <c r="L256" s="33"/>
      <c r="M256" s="18">
        <f t="shared" ref="M256:M265" si="23">K256/H256</f>
        <v>1.0014737002858</v>
      </c>
      <c r="N256" s="42">
        <f>H256*1.15</f>
        <v>35141.7</v>
      </c>
      <c r="O256" s="42">
        <v>35141.7</v>
      </c>
      <c r="P256" s="40">
        <v>35142</v>
      </c>
    </row>
    <row r="257" ht="24.95" hidden="1" customHeight="1" spans="1:16">
      <c r="A257" s="30" t="s">
        <v>66</v>
      </c>
      <c r="B257" s="30">
        <v>10035303</v>
      </c>
      <c r="C257" s="31" t="s">
        <v>232</v>
      </c>
      <c r="D257" s="31" t="s">
        <v>233</v>
      </c>
      <c r="E257" s="32">
        <v>100</v>
      </c>
      <c r="F257" s="30">
        <v>19890</v>
      </c>
      <c r="G257" s="30">
        <v>16460</v>
      </c>
      <c r="H257" s="33">
        <v>15271</v>
      </c>
      <c r="I257" s="40">
        <f t="shared" si="20"/>
        <v>17207</v>
      </c>
      <c r="J257" s="40">
        <f t="shared" si="22"/>
        <v>16437.1666666667</v>
      </c>
      <c r="K257" s="40">
        <f t="shared" si="21"/>
        <v>18902.7416666667</v>
      </c>
      <c r="L257" s="33"/>
      <c r="M257" s="18">
        <f t="shared" si="23"/>
        <v>1.23781950538057</v>
      </c>
      <c r="P257" s="40">
        <v>18902.7416666667</v>
      </c>
    </row>
    <row r="258" ht="24.95" hidden="1" customHeight="1" spans="1:16">
      <c r="A258" s="30" t="s">
        <v>66</v>
      </c>
      <c r="B258" s="30">
        <v>10037081</v>
      </c>
      <c r="C258" s="31" t="s">
        <v>240</v>
      </c>
      <c r="D258" s="31" t="s">
        <v>241</v>
      </c>
      <c r="E258" s="32">
        <v>40</v>
      </c>
      <c r="F258" s="30">
        <v>15412</v>
      </c>
      <c r="G258" s="30">
        <v>14276</v>
      </c>
      <c r="H258" s="33">
        <v>9388</v>
      </c>
      <c r="I258" s="40">
        <f t="shared" si="20"/>
        <v>13025.3333333333</v>
      </c>
      <c r="J258" s="40">
        <f t="shared" si="22"/>
        <v>12021.3333333333</v>
      </c>
      <c r="K258" s="40">
        <f t="shared" si="21"/>
        <v>13824.5333333333</v>
      </c>
      <c r="L258" s="33"/>
      <c r="M258" s="18">
        <f t="shared" si="23"/>
        <v>1.47257491833546</v>
      </c>
      <c r="P258" s="40">
        <v>13824.5333333333</v>
      </c>
    </row>
    <row r="259" ht="24.95" hidden="1" customHeight="1" spans="1:16">
      <c r="A259" s="34" t="s">
        <v>66</v>
      </c>
      <c r="B259" s="34">
        <v>10042774</v>
      </c>
      <c r="C259" s="35" t="s">
        <v>254</v>
      </c>
      <c r="D259" s="35" t="s">
        <v>255</v>
      </c>
      <c r="E259" s="36">
        <v>50</v>
      </c>
      <c r="F259" s="34">
        <v>19420</v>
      </c>
      <c r="G259" s="34">
        <v>11305</v>
      </c>
      <c r="H259" s="37">
        <v>2509</v>
      </c>
      <c r="I259" s="40">
        <f t="shared" si="20"/>
        <v>11078</v>
      </c>
      <c r="J259" s="43">
        <f t="shared" si="22"/>
        <v>8259.5</v>
      </c>
      <c r="K259" s="40">
        <f t="shared" si="21"/>
        <v>9498.425</v>
      </c>
      <c r="L259" s="37"/>
      <c r="M259" s="44">
        <f t="shared" si="23"/>
        <v>3.78574133120765</v>
      </c>
      <c r="N259" s="44"/>
      <c r="O259" s="44"/>
      <c r="P259" s="40">
        <v>9498.425</v>
      </c>
    </row>
    <row r="260" ht="24.95" hidden="1" customHeight="1" spans="1:16">
      <c r="A260" s="30" t="s">
        <v>66</v>
      </c>
      <c r="B260" s="30">
        <v>10051902</v>
      </c>
      <c r="C260" s="31" t="s">
        <v>273</v>
      </c>
      <c r="D260" s="31" t="s">
        <v>276</v>
      </c>
      <c r="E260" s="32">
        <v>150</v>
      </c>
      <c r="F260" s="30">
        <v>145406</v>
      </c>
      <c r="G260" s="30">
        <v>115480</v>
      </c>
      <c r="H260" s="33">
        <v>121140</v>
      </c>
      <c r="I260" s="40">
        <f t="shared" ref="I260:I265" si="24">(F260+G260+H260)/3</f>
        <v>127342</v>
      </c>
      <c r="J260" s="40">
        <f t="shared" si="22"/>
        <v>123297.666666667</v>
      </c>
      <c r="K260" s="40">
        <f t="shared" ref="K260:K265" si="25">J260*1.15</f>
        <v>141792.316666667</v>
      </c>
      <c r="L260" s="33"/>
      <c r="M260" s="18">
        <f t="shared" si="23"/>
        <v>1.1704830499147</v>
      </c>
      <c r="P260" s="40">
        <v>141792.316666667</v>
      </c>
    </row>
    <row r="261" ht="24.95" hidden="1" customHeight="1" spans="1:16">
      <c r="A261" s="30" t="s">
        <v>66</v>
      </c>
      <c r="B261" s="30">
        <v>10192271</v>
      </c>
      <c r="C261" s="31" t="s">
        <v>415</v>
      </c>
      <c r="D261" s="31" t="s">
        <v>416</v>
      </c>
      <c r="E261" s="32">
        <v>100</v>
      </c>
      <c r="F261" s="30">
        <v>14808</v>
      </c>
      <c r="G261" s="30">
        <v>16321</v>
      </c>
      <c r="H261" s="33">
        <v>36601</v>
      </c>
      <c r="I261" s="40">
        <f t="shared" si="24"/>
        <v>22576.6666666667</v>
      </c>
      <c r="J261" s="40">
        <f t="shared" si="22"/>
        <v>26208.8333333333</v>
      </c>
      <c r="K261" s="40">
        <f t="shared" si="25"/>
        <v>30140.1583333333</v>
      </c>
      <c r="L261" s="33"/>
      <c r="M261" s="18">
        <f t="shared" si="23"/>
        <v>0.823479094378113</v>
      </c>
      <c r="N261" s="42">
        <f>H261*1.15</f>
        <v>42091.15</v>
      </c>
      <c r="O261" s="42">
        <v>42091.15</v>
      </c>
      <c r="P261" s="40">
        <v>42091</v>
      </c>
    </row>
    <row r="262" ht="24.95" hidden="1" customHeight="1" spans="1:16">
      <c r="A262" s="30" t="s">
        <v>66</v>
      </c>
      <c r="B262" s="30">
        <v>10197048</v>
      </c>
      <c r="C262" s="31" t="s">
        <v>410</v>
      </c>
      <c r="D262" s="31" t="s">
        <v>470</v>
      </c>
      <c r="E262" s="32">
        <v>100</v>
      </c>
      <c r="F262" s="30">
        <v>11501</v>
      </c>
      <c r="G262" s="30">
        <v>42905</v>
      </c>
      <c r="H262" s="33">
        <v>62441</v>
      </c>
      <c r="I262" s="40">
        <f t="shared" si="24"/>
        <v>38949</v>
      </c>
      <c r="J262" s="40">
        <f t="shared" si="22"/>
        <v>47439</v>
      </c>
      <c r="K262" s="40">
        <f t="shared" si="25"/>
        <v>54554.85</v>
      </c>
      <c r="L262" s="33"/>
      <c r="M262" s="18">
        <f t="shared" si="23"/>
        <v>0.87370237504204</v>
      </c>
      <c r="N262" s="42">
        <f>H262*1.15</f>
        <v>71807.15</v>
      </c>
      <c r="O262" s="42">
        <v>71807.15</v>
      </c>
      <c r="P262" s="40">
        <v>71807</v>
      </c>
    </row>
    <row r="263" ht="24.95" hidden="1" customHeight="1" spans="1:16">
      <c r="A263" s="30" t="s">
        <v>66</v>
      </c>
      <c r="B263" s="30">
        <v>10046013</v>
      </c>
      <c r="C263" s="31" t="s">
        <v>605</v>
      </c>
      <c r="D263" s="31" t="s">
        <v>606</v>
      </c>
      <c r="E263" s="32">
        <v>100</v>
      </c>
      <c r="F263" s="30">
        <v>118272</v>
      </c>
      <c r="G263" s="30">
        <v>135127</v>
      </c>
      <c r="H263" s="33">
        <v>115707</v>
      </c>
      <c r="I263" s="40">
        <f t="shared" si="24"/>
        <v>123035.333333333</v>
      </c>
      <c r="J263" s="40">
        <f t="shared" si="22"/>
        <v>122607.833333333</v>
      </c>
      <c r="K263" s="40">
        <f t="shared" si="25"/>
        <v>140999.008333333</v>
      </c>
      <c r="L263" s="33"/>
      <c r="M263" s="18">
        <f t="shared" si="23"/>
        <v>1.21858667438732</v>
      </c>
      <c r="P263" s="40">
        <v>140999.008333333</v>
      </c>
    </row>
    <row r="264" ht="24.95" hidden="1" customHeight="1" spans="1:16">
      <c r="A264" s="30" t="s">
        <v>66</v>
      </c>
      <c r="B264" s="30">
        <v>10083134</v>
      </c>
      <c r="C264" s="31" t="s">
        <v>696</v>
      </c>
      <c r="D264" s="31" t="s">
        <v>697</v>
      </c>
      <c r="E264" s="32">
        <v>50</v>
      </c>
      <c r="F264" s="30">
        <v>11480</v>
      </c>
      <c r="G264" s="30">
        <v>6802</v>
      </c>
      <c r="H264" s="33">
        <v>4491</v>
      </c>
      <c r="I264" s="40">
        <f t="shared" si="24"/>
        <v>7591</v>
      </c>
      <c r="J264" s="40">
        <f t="shared" si="22"/>
        <v>6426.16666666667</v>
      </c>
      <c r="K264" s="40">
        <f t="shared" si="25"/>
        <v>7390.09166666667</v>
      </c>
      <c r="L264" s="33"/>
      <c r="M264" s="18">
        <f t="shared" si="23"/>
        <v>1.64553365991242</v>
      </c>
      <c r="P264" s="40">
        <v>7390.09166666667</v>
      </c>
    </row>
    <row r="265" ht="24.95" hidden="1" customHeight="1" spans="1:16">
      <c r="A265" s="30" t="s">
        <v>66</v>
      </c>
      <c r="B265" s="30">
        <v>10067532</v>
      </c>
      <c r="C265" s="31" t="s">
        <v>696</v>
      </c>
      <c r="D265" s="31" t="s">
        <v>700</v>
      </c>
      <c r="E265" s="32">
        <v>50</v>
      </c>
      <c r="F265" s="30">
        <v>8764</v>
      </c>
      <c r="G265" s="30">
        <v>11635</v>
      </c>
      <c r="H265" s="33">
        <v>7929</v>
      </c>
      <c r="I265" s="40">
        <f t="shared" si="24"/>
        <v>9442.66666666667</v>
      </c>
      <c r="J265" s="40">
        <f t="shared" si="22"/>
        <v>9303.5</v>
      </c>
      <c r="K265" s="40">
        <f t="shared" si="25"/>
        <v>10699.025</v>
      </c>
      <c r="L265" s="33"/>
      <c r="M265" s="18">
        <f t="shared" si="23"/>
        <v>1.34935363854206</v>
      </c>
      <c r="P265" s="40">
        <v>10699.025</v>
      </c>
    </row>
    <row r="266" ht="24.95" hidden="1" customHeight="1" spans="1:16">
      <c r="A266" s="30" t="s">
        <v>66</v>
      </c>
      <c r="B266" s="30">
        <v>10088792</v>
      </c>
      <c r="C266" s="31" t="s">
        <v>730</v>
      </c>
      <c r="D266" s="31" t="s">
        <v>731</v>
      </c>
      <c r="E266" s="32">
        <v>40</v>
      </c>
      <c r="F266" s="30">
        <v>11400</v>
      </c>
      <c r="G266" s="30">
        <v>9496</v>
      </c>
      <c r="H266" s="33">
        <v>8942</v>
      </c>
      <c r="I266" s="40">
        <f t="shared" ref="I266:I321" si="26">(F266+G266+H266)/3</f>
        <v>9946</v>
      </c>
      <c r="J266" s="40">
        <f t="shared" ref="J266:J280" si="27">(F266+2*G266+3*H266)/6</f>
        <v>9536.33333333333</v>
      </c>
      <c r="K266" s="40">
        <f t="shared" ref="K266:K321" si="28">J266*1.15</f>
        <v>10966.7833333333</v>
      </c>
      <c r="L266" s="33"/>
      <c r="M266" s="18">
        <f t="shared" ref="M266:M280" si="29">K266/H266</f>
        <v>1.22643517483039</v>
      </c>
      <c r="P266" s="40">
        <v>10966.7833333333</v>
      </c>
    </row>
    <row r="267" ht="24.95" hidden="1" customHeight="1" spans="1:16">
      <c r="A267" s="30" t="s">
        <v>66</v>
      </c>
      <c r="B267" s="30">
        <v>10055303</v>
      </c>
      <c r="C267" s="31" t="s">
        <v>410</v>
      </c>
      <c r="D267" s="31" t="s">
        <v>737</v>
      </c>
      <c r="E267" s="32">
        <v>150</v>
      </c>
      <c r="F267" s="30">
        <v>442400</v>
      </c>
      <c r="G267" s="30">
        <v>416270</v>
      </c>
      <c r="H267" s="33">
        <v>304810</v>
      </c>
      <c r="I267" s="40">
        <f t="shared" si="26"/>
        <v>387826.666666667</v>
      </c>
      <c r="J267" s="40">
        <f t="shared" si="27"/>
        <v>364895</v>
      </c>
      <c r="K267" s="40">
        <f t="shared" si="28"/>
        <v>419629.25</v>
      </c>
      <c r="L267" s="33"/>
      <c r="M267" s="18">
        <f t="shared" si="29"/>
        <v>1.37669121747974</v>
      </c>
      <c r="P267" s="40">
        <v>419629.25</v>
      </c>
    </row>
    <row r="268" ht="24.95" hidden="1" customHeight="1" spans="1:16">
      <c r="A268" s="34" t="s">
        <v>66</v>
      </c>
      <c r="B268" s="34">
        <v>10055302</v>
      </c>
      <c r="C268" s="35" t="s">
        <v>410</v>
      </c>
      <c r="D268" s="35" t="s">
        <v>740</v>
      </c>
      <c r="E268" s="36">
        <v>50</v>
      </c>
      <c r="F268" s="34">
        <v>97840</v>
      </c>
      <c r="G268" s="34">
        <v>12435</v>
      </c>
      <c r="H268" s="37">
        <v>299</v>
      </c>
      <c r="I268" s="40">
        <f t="shared" si="26"/>
        <v>36858</v>
      </c>
      <c r="J268" s="43">
        <f t="shared" si="27"/>
        <v>20601.1666666667</v>
      </c>
      <c r="K268" s="40">
        <f t="shared" si="28"/>
        <v>23691.3416666667</v>
      </c>
      <c r="L268" s="37"/>
      <c r="M268" s="44">
        <f t="shared" si="29"/>
        <v>79.2352564102564</v>
      </c>
      <c r="N268" s="44"/>
      <c r="O268" s="44"/>
      <c r="P268" s="40">
        <v>23691.3416666667</v>
      </c>
    </row>
    <row r="269" ht="24.95" hidden="1" customHeight="1" spans="1:16">
      <c r="A269" s="30" t="s">
        <v>66</v>
      </c>
      <c r="B269" s="30">
        <v>10059056</v>
      </c>
      <c r="C269" s="31" t="s">
        <v>410</v>
      </c>
      <c r="D269" s="31" t="s">
        <v>742</v>
      </c>
      <c r="E269" s="32">
        <v>25</v>
      </c>
      <c r="F269" s="30">
        <v>9898</v>
      </c>
      <c r="G269" s="30">
        <v>10869</v>
      </c>
      <c r="H269" s="33">
        <v>11314</v>
      </c>
      <c r="I269" s="40">
        <f t="shared" si="26"/>
        <v>10693.6666666667</v>
      </c>
      <c r="J269" s="40">
        <f t="shared" si="27"/>
        <v>10929.6666666667</v>
      </c>
      <c r="K269" s="40">
        <f t="shared" si="28"/>
        <v>12569.1166666667</v>
      </c>
      <c r="L269" s="33"/>
      <c r="M269" s="18">
        <f t="shared" si="29"/>
        <v>1.11093483000412</v>
      </c>
      <c r="P269" s="40">
        <v>12569.1166666667</v>
      </c>
    </row>
    <row r="270" ht="24.95" hidden="1" customHeight="1" spans="1:16">
      <c r="A270" s="30" t="s">
        <v>66</v>
      </c>
      <c r="B270" s="30">
        <v>10088322</v>
      </c>
      <c r="C270" s="31" t="s">
        <v>794</v>
      </c>
      <c r="D270" s="31" t="s">
        <v>795</v>
      </c>
      <c r="E270" s="32">
        <v>50</v>
      </c>
      <c r="F270" s="30">
        <v>8809</v>
      </c>
      <c r="G270" s="30">
        <v>18214</v>
      </c>
      <c r="H270" s="33">
        <v>21917</v>
      </c>
      <c r="I270" s="40">
        <f t="shared" si="26"/>
        <v>16313.3333333333</v>
      </c>
      <c r="J270" s="40">
        <f t="shared" si="27"/>
        <v>18498</v>
      </c>
      <c r="K270" s="40">
        <f t="shared" si="28"/>
        <v>21272.7</v>
      </c>
      <c r="L270" s="33"/>
      <c r="M270" s="18">
        <f t="shared" si="29"/>
        <v>0.970602728475612</v>
      </c>
      <c r="N270" s="42">
        <f>H270*1.15</f>
        <v>25204.55</v>
      </c>
      <c r="O270" s="42">
        <v>25204.55</v>
      </c>
      <c r="P270" s="40">
        <v>25205</v>
      </c>
    </row>
    <row r="271" ht="24.95" hidden="1" customHeight="1" spans="1:16">
      <c r="A271" s="30" t="s">
        <v>66</v>
      </c>
      <c r="B271" s="30">
        <v>10004403</v>
      </c>
      <c r="C271" s="31" t="s">
        <v>838</v>
      </c>
      <c r="D271" s="31" t="s">
        <v>839</v>
      </c>
      <c r="E271" s="32">
        <v>80</v>
      </c>
      <c r="F271" s="30">
        <v>128292</v>
      </c>
      <c r="G271" s="30">
        <v>93458</v>
      </c>
      <c r="H271" s="33">
        <v>86206</v>
      </c>
      <c r="I271" s="40">
        <f t="shared" si="26"/>
        <v>102652</v>
      </c>
      <c r="J271" s="40">
        <f t="shared" si="27"/>
        <v>95637.6666666667</v>
      </c>
      <c r="K271" s="40">
        <f t="shared" si="28"/>
        <v>109983.316666667</v>
      </c>
      <c r="L271" s="33"/>
      <c r="M271" s="18">
        <f t="shared" si="29"/>
        <v>1.27581974185865</v>
      </c>
      <c r="P271" s="40">
        <v>109983.316666667</v>
      </c>
    </row>
    <row r="272" ht="24.95" hidden="1" customHeight="1" spans="1:16">
      <c r="A272" s="34" t="s">
        <v>66</v>
      </c>
      <c r="B272" s="34">
        <v>10165000</v>
      </c>
      <c r="C272" s="35" t="s">
        <v>925</v>
      </c>
      <c r="D272" s="35" t="s">
        <v>926</v>
      </c>
      <c r="E272" s="36">
        <v>15</v>
      </c>
      <c r="F272" s="34">
        <v>7429</v>
      </c>
      <c r="G272" s="34">
        <v>8026</v>
      </c>
      <c r="H272" s="37">
        <v>2789</v>
      </c>
      <c r="I272" s="40">
        <f t="shared" si="26"/>
        <v>6081.33333333333</v>
      </c>
      <c r="J272" s="43">
        <f t="shared" si="27"/>
        <v>5308</v>
      </c>
      <c r="K272" s="40">
        <f t="shared" si="28"/>
        <v>6104.2</v>
      </c>
      <c r="L272" s="37"/>
      <c r="M272" s="44">
        <f t="shared" si="29"/>
        <v>2.18866977411258</v>
      </c>
      <c r="N272" s="44"/>
      <c r="O272" s="44"/>
      <c r="P272" s="40">
        <v>6104.2</v>
      </c>
    </row>
    <row r="273" ht="24.95" hidden="1" customHeight="1" spans="1:16">
      <c r="A273" s="30" t="s">
        <v>66</v>
      </c>
      <c r="B273" s="30">
        <v>10034236</v>
      </c>
      <c r="C273" s="31" t="s">
        <v>925</v>
      </c>
      <c r="D273" s="31" t="s">
        <v>927</v>
      </c>
      <c r="E273" s="32">
        <v>50</v>
      </c>
      <c r="F273" s="30">
        <v>15796</v>
      </c>
      <c r="G273" s="30">
        <v>16475</v>
      </c>
      <c r="H273" s="33">
        <v>22079</v>
      </c>
      <c r="I273" s="40">
        <f t="shared" si="26"/>
        <v>18116.6666666667</v>
      </c>
      <c r="J273" s="40">
        <f t="shared" si="27"/>
        <v>19163.8333333333</v>
      </c>
      <c r="K273" s="40">
        <f t="shared" si="28"/>
        <v>22038.4083333333</v>
      </c>
      <c r="L273" s="33"/>
      <c r="M273" s="18">
        <f t="shared" si="29"/>
        <v>0.998161526035297</v>
      </c>
      <c r="N273" s="42">
        <f>H273*1.15</f>
        <v>25390.85</v>
      </c>
      <c r="O273" s="42">
        <v>25390.85</v>
      </c>
      <c r="P273" s="40">
        <v>25391</v>
      </c>
    </row>
    <row r="274" ht="24.95" hidden="1" customHeight="1" spans="1:16">
      <c r="A274" s="30" t="s">
        <v>66</v>
      </c>
      <c r="B274" s="30">
        <v>10005024</v>
      </c>
      <c r="C274" s="31" t="s">
        <v>1015</v>
      </c>
      <c r="D274" s="31" t="s">
        <v>1016</v>
      </c>
      <c r="E274" s="32">
        <v>40</v>
      </c>
      <c r="F274" s="30">
        <v>14287</v>
      </c>
      <c r="G274" s="30">
        <v>13828</v>
      </c>
      <c r="H274" s="33">
        <v>13223</v>
      </c>
      <c r="I274" s="40">
        <f t="shared" si="26"/>
        <v>13779.3333333333</v>
      </c>
      <c r="J274" s="40">
        <f t="shared" si="27"/>
        <v>13602</v>
      </c>
      <c r="K274" s="40">
        <f t="shared" si="28"/>
        <v>15642.3</v>
      </c>
      <c r="L274" s="33"/>
      <c r="M274" s="18">
        <f t="shared" si="29"/>
        <v>1.18296150646601</v>
      </c>
      <c r="P274" s="40">
        <v>15642.3</v>
      </c>
    </row>
    <row r="275" ht="24.95" hidden="1" customHeight="1" spans="1:16">
      <c r="A275" s="30" t="s">
        <v>66</v>
      </c>
      <c r="B275" s="30">
        <v>10025301</v>
      </c>
      <c r="C275" s="31" t="s">
        <v>1057</v>
      </c>
      <c r="D275" s="31" t="s">
        <v>1058</v>
      </c>
      <c r="E275" s="32">
        <v>50</v>
      </c>
      <c r="F275" s="30">
        <v>18779</v>
      </c>
      <c r="G275" s="30">
        <v>19700</v>
      </c>
      <c r="H275" s="33">
        <v>19732</v>
      </c>
      <c r="I275" s="40">
        <f t="shared" si="26"/>
        <v>19403.6666666667</v>
      </c>
      <c r="J275" s="40">
        <f t="shared" si="27"/>
        <v>19562.5</v>
      </c>
      <c r="K275" s="40">
        <f t="shared" si="28"/>
        <v>22496.875</v>
      </c>
      <c r="L275" s="33"/>
      <c r="M275" s="18">
        <f t="shared" si="29"/>
        <v>1.14012137644435</v>
      </c>
      <c r="P275" s="40">
        <v>22496.875</v>
      </c>
    </row>
    <row r="276" ht="24.95" hidden="1" customHeight="1" spans="1:16">
      <c r="A276" s="30" t="s">
        <v>66</v>
      </c>
      <c r="B276" s="30">
        <v>10088510</v>
      </c>
      <c r="C276" s="31" t="s">
        <v>1081</v>
      </c>
      <c r="D276" s="31" t="s">
        <v>1082</v>
      </c>
      <c r="E276" s="32">
        <v>50</v>
      </c>
      <c r="F276" s="30">
        <v>17014</v>
      </c>
      <c r="G276" s="30">
        <v>17307</v>
      </c>
      <c r="H276" s="33">
        <v>15546</v>
      </c>
      <c r="I276" s="40">
        <f t="shared" si="26"/>
        <v>16622.3333333333</v>
      </c>
      <c r="J276" s="40">
        <f t="shared" si="27"/>
        <v>16377.6666666667</v>
      </c>
      <c r="K276" s="40">
        <f t="shared" si="28"/>
        <v>18834.3166666667</v>
      </c>
      <c r="L276" s="33"/>
      <c r="M276" s="18">
        <f t="shared" si="29"/>
        <v>1.21152172048544</v>
      </c>
      <c r="P276" s="40">
        <v>18834.3166666667</v>
      </c>
    </row>
    <row r="277" ht="24.95" hidden="1" customHeight="1" spans="1:16">
      <c r="A277" s="30" t="s">
        <v>66</v>
      </c>
      <c r="B277" s="30">
        <v>10149523</v>
      </c>
      <c r="C277" s="31" t="s">
        <v>1161</v>
      </c>
      <c r="D277" s="31" t="s">
        <v>1162</v>
      </c>
      <c r="E277" s="32">
        <v>100</v>
      </c>
      <c r="F277" s="30">
        <v>19151</v>
      </c>
      <c r="G277" s="30">
        <v>25123</v>
      </c>
      <c r="H277" s="33">
        <v>21520</v>
      </c>
      <c r="I277" s="40">
        <f t="shared" si="26"/>
        <v>21931.3333333333</v>
      </c>
      <c r="J277" s="40">
        <f t="shared" si="27"/>
        <v>22326.1666666667</v>
      </c>
      <c r="K277" s="40">
        <f t="shared" si="28"/>
        <v>25675.0916666667</v>
      </c>
      <c r="L277" s="33"/>
      <c r="M277" s="18">
        <f t="shared" si="29"/>
        <v>1.19308046778191</v>
      </c>
      <c r="P277" s="40">
        <v>25675.0916666667</v>
      </c>
    </row>
    <row r="278" ht="24.95" hidden="1" customHeight="1" spans="1:16">
      <c r="A278" s="30" t="s">
        <v>66</v>
      </c>
      <c r="B278" s="30">
        <v>10144855</v>
      </c>
      <c r="C278" s="31" t="s">
        <v>1164</v>
      </c>
      <c r="D278" s="31" t="s">
        <v>1165</v>
      </c>
      <c r="E278" s="32">
        <v>100</v>
      </c>
      <c r="F278" s="30">
        <v>31444</v>
      </c>
      <c r="G278" s="30">
        <v>29699</v>
      </c>
      <c r="H278" s="33">
        <v>29126</v>
      </c>
      <c r="I278" s="40">
        <f t="shared" si="26"/>
        <v>30089.6666666667</v>
      </c>
      <c r="J278" s="40">
        <f t="shared" si="27"/>
        <v>29703.3333333333</v>
      </c>
      <c r="K278" s="40">
        <f t="shared" si="28"/>
        <v>34158.8333333333</v>
      </c>
      <c r="L278" s="33"/>
      <c r="M278" s="18">
        <f t="shared" si="29"/>
        <v>1.17279521160933</v>
      </c>
      <c r="P278" s="40">
        <v>34158.8333333333</v>
      </c>
    </row>
    <row r="279" ht="24.95" hidden="1" customHeight="1" spans="1:16">
      <c r="A279" s="30" t="s">
        <v>66</v>
      </c>
      <c r="B279" s="30">
        <v>10177301</v>
      </c>
      <c r="C279" s="31" t="s">
        <v>1329</v>
      </c>
      <c r="D279" s="31" t="s">
        <v>1330</v>
      </c>
      <c r="E279" s="32">
        <v>150</v>
      </c>
      <c r="F279" s="30">
        <v>26951</v>
      </c>
      <c r="G279" s="30">
        <v>104177</v>
      </c>
      <c r="H279" s="33">
        <v>155640</v>
      </c>
      <c r="I279" s="40">
        <f t="shared" si="26"/>
        <v>95589.3333333333</v>
      </c>
      <c r="J279" s="40">
        <f t="shared" si="27"/>
        <v>117037.5</v>
      </c>
      <c r="K279" s="40">
        <f t="shared" si="28"/>
        <v>134593.125</v>
      </c>
      <c r="L279" s="33"/>
      <c r="M279" s="18">
        <f t="shared" si="29"/>
        <v>0.864772070161912</v>
      </c>
      <c r="N279" s="42">
        <f>H279*1.15</f>
        <v>178986</v>
      </c>
      <c r="O279" s="42">
        <v>178986</v>
      </c>
      <c r="P279" s="40">
        <v>178986</v>
      </c>
    </row>
    <row r="280" ht="24.95" hidden="1" customHeight="1" spans="1:16">
      <c r="A280" s="34" t="s">
        <v>66</v>
      </c>
      <c r="B280" s="34">
        <v>10177299</v>
      </c>
      <c r="C280" s="35" t="s">
        <v>1329</v>
      </c>
      <c r="D280" s="35" t="s">
        <v>1333</v>
      </c>
      <c r="E280" s="36">
        <v>100</v>
      </c>
      <c r="F280" s="34">
        <v>55724</v>
      </c>
      <c r="G280" s="34">
        <v>38890</v>
      </c>
      <c r="H280" s="37">
        <v>8806</v>
      </c>
      <c r="I280" s="40">
        <f t="shared" si="26"/>
        <v>34473.3333333333</v>
      </c>
      <c r="J280" s="43">
        <f t="shared" si="27"/>
        <v>26653.6666666667</v>
      </c>
      <c r="K280" s="40">
        <f t="shared" si="28"/>
        <v>30651.7166666667</v>
      </c>
      <c r="L280" s="37"/>
      <c r="M280" s="44">
        <f t="shared" si="29"/>
        <v>3.48077636459989</v>
      </c>
      <c r="N280" s="44"/>
      <c r="O280" s="44"/>
      <c r="P280" s="40">
        <v>30651.7166666667</v>
      </c>
    </row>
    <row r="281" ht="24.95" hidden="1" customHeight="1" spans="1:16">
      <c r="A281" s="30" t="s">
        <v>66</v>
      </c>
      <c r="B281" s="30">
        <v>10177327</v>
      </c>
      <c r="C281" s="31" t="s">
        <v>1335</v>
      </c>
      <c r="D281" s="31" t="s">
        <v>1336</v>
      </c>
      <c r="E281" s="32">
        <v>20</v>
      </c>
      <c r="F281" s="30">
        <v>8082</v>
      </c>
      <c r="G281" s="30">
        <v>7763</v>
      </c>
      <c r="H281" s="33">
        <v>4351</v>
      </c>
      <c r="I281" s="40">
        <f t="shared" si="26"/>
        <v>6732</v>
      </c>
      <c r="J281" s="40">
        <f t="shared" ref="J281:J314" si="30">(F281+2*G281+3*H281)/6</f>
        <v>6110.16666666667</v>
      </c>
      <c r="K281" s="40">
        <f t="shared" si="28"/>
        <v>7026.69166666667</v>
      </c>
      <c r="L281" s="33"/>
      <c r="M281" s="18">
        <f t="shared" ref="M281:M314" si="31">K281/H281</f>
        <v>1.61496016241477</v>
      </c>
      <c r="P281" s="40">
        <v>7026.69166666667</v>
      </c>
    </row>
    <row r="282" ht="24.95" hidden="1" customHeight="1" spans="1:16">
      <c r="A282" s="30" t="s">
        <v>66</v>
      </c>
      <c r="B282" s="30">
        <v>10010510</v>
      </c>
      <c r="C282" s="31" t="s">
        <v>1375</v>
      </c>
      <c r="D282" s="31" t="s">
        <v>92</v>
      </c>
      <c r="E282" s="32">
        <v>25</v>
      </c>
      <c r="F282" s="30">
        <v>7090</v>
      </c>
      <c r="G282" s="30">
        <v>7956</v>
      </c>
      <c r="H282" s="33">
        <v>7995</v>
      </c>
      <c r="I282" s="40">
        <f t="shared" si="26"/>
        <v>7680.33333333333</v>
      </c>
      <c r="J282" s="40">
        <f t="shared" si="30"/>
        <v>7831.16666666667</v>
      </c>
      <c r="K282" s="40">
        <f t="shared" si="28"/>
        <v>9005.84166666667</v>
      </c>
      <c r="L282" s="33"/>
      <c r="M282" s="18">
        <f t="shared" si="31"/>
        <v>1.12643422972691</v>
      </c>
      <c r="P282" s="40">
        <v>9005.84166666667</v>
      </c>
    </row>
    <row r="283" ht="24.95" hidden="1" customHeight="1" spans="1:16">
      <c r="A283" s="30" t="s">
        <v>423</v>
      </c>
      <c r="B283" s="30">
        <v>10175039</v>
      </c>
      <c r="C283" s="31" t="s">
        <v>424</v>
      </c>
      <c r="D283" s="31" t="s">
        <v>425</v>
      </c>
      <c r="E283" s="32">
        <v>20</v>
      </c>
      <c r="F283" s="30">
        <v>6116</v>
      </c>
      <c r="G283" s="30">
        <v>7284</v>
      </c>
      <c r="H283" s="33">
        <v>6177</v>
      </c>
      <c r="I283" s="40">
        <f t="shared" si="26"/>
        <v>6525.66666666667</v>
      </c>
      <c r="J283" s="40">
        <f t="shared" si="30"/>
        <v>6535.83333333333</v>
      </c>
      <c r="K283" s="40">
        <f t="shared" si="28"/>
        <v>7516.20833333333</v>
      </c>
      <c r="L283" s="33"/>
      <c r="M283" s="18">
        <f t="shared" si="31"/>
        <v>1.21680562301009</v>
      </c>
      <c r="P283" s="40">
        <v>7516.20833333333</v>
      </c>
    </row>
    <row r="284" ht="24.95" hidden="1" customHeight="1" spans="1:16">
      <c r="A284" s="30" t="s">
        <v>773</v>
      </c>
      <c r="B284" s="30">
        <v>10021783</v>
      </c>
      <c r="C284" s="31" t="s">
        <v>410</v>
      </c>
      <c r="D284" s="31" t="s">
        <v>774</v>
      </c>
      <c r="E284" s="32">
        <v>40</v>
      </c>
      <c r="F284" s="30">
        <v>8971</v>
      </c>
      <c r="G284" s="30">
        <v>8764</v>
      </c>
      <c r="H284" s="33">
        <v>5104</v>
      </c>
      <c r="I284" s="40">
        <f t="shared" si="26"/>
        <v>7613</v>
      </c>
      <c r="J284" s="40">
        <f t="shared" si="30"/>
        <v>6968.5</v>
      </c>
      <c r="K284" s="40">
        <f t="shared" si="28"/>
        <v>8013.775</v>
      </c>
      <c r="L284" s="33"/>
      <c r="M284" s="18">
        <f t="shared" si="31"/>
        <v>1.57009698275862</v>
      </c>
      <c r="P284" s="40">
        <v>8013.775</v>
      </c>
    </row>
    <row r="285" ht="24.95" hidden="1" customHeight="1" spans="1:16">
      <c r="A285" s="30" t="s">
        <v>770</v>
      </c>
      <c r="B285" s="30">
        <v>10042064</v>
      </c>
      <c r="C285" s="31" t="s">
        <v>410</v>
      </c>
      <c r="D285" s="31" t="s">
        <v>771</v>
      </c>
      <c r="E285" s="32">
        <v>80</v>
      </c>
      <c r="F285" s="30">
        <v>29120</v>
      </c>
      <c r="G285" s="30">
        <v>29351</v>
      </c>
      <c r="H285" s="33">
        <v>32126</v>
      </c>
      <c r="I285" s="40">
        <f t="shared" si="26"/>
        <v>30199</v>
      </c>
      <c r="J285" s="40">
        <f t="shared" si="30"/>
        <v>30700</v>
      </c>
      <c r="K285" s="40">
        <f t="shared" si="28"/>
        <v>35305</v>
      </c>
      <c r="L285" s="33"/>
      <c r="M285" s="18">
        <f t="shared" si="31"/>
        <v>1.09895411815975</v>
      </c>
      <c r="P285" s="40">
        <v>35305</v>
      </c>
    </row>
    <row r="286" ht="24.95" hidden="1" customHeight="1" spans="1:16">
      <c r="A286" s="30" t="s">
        <v>1430</v>
      </c>
      <c r="B286" s="30">
        <v>10088454</v>
      </c>
      <c r="C286" s="31" t="s">
        <v>1431</v>
      </c>
      <c r="D286" s="31" t="s">
        <v>1432</v>
      </c>
      <c r="E286" s="32">
        <v>25</v>
      </c>
      <c r="F286" s="30">
        <v>6535</v>
      </c>
      <c r="G286" s="30">
        <v>6094</v>
      </c>
      <c r="H286" s="33">
        <v>6740</v>
      </c>
      <c r="I286" s="40">
        <f t="shared" si="26"/>
        <v>6456.33333333333</v>
      </c>
      <c r="J286" s="40">
        <f t="shared" si="30"/>
        <v>6490.5</v>
      </c>
      <c r="K286" s="40">
        <f t="shared" si="28"/>
        <v>7464.075</v>
      </c>
      <c r="L286" s="33"/>
      <c r="M286" s="18">
        <f t="shared" si="31"/>
        <v>1.10742952522255</v>
      </c>
      <c r="P286" s="40">
        <v>7464.075</v>
      </c>
    </row>
    <row r="287" ht="24.95" hidden="1" customHeight="1" spans="1:16">
      <c r="A287" s="30" t="s">
        <v>1267</v>
      </c>
      <c r="B287" s="30">
        <v>10063597</v>
      </c>
      <c r="C287" s="31" t="s">
        <v>410</v>
      </c>
      <c r="D287" s="31" t="s">
        <v>1268</v>
      </c>
      <c r="E287" s="32">
        <v>80</v>
      </c>
      <c r="F287" s="30">
        <v>83684</v>
      </c>
      <c r="G287" s="30">
        <v>113410</v>
      </c>
      <c r="H287" s="33">
        <v>91583</v>
      </c>
      <c r="I287" s="40">
        <f t="shared" si="26"/>
        <v>96225.6666666667</v>
      </c>
      <c r="J287" s="40">
        <f t="shared" si="30"/>
        <v>97542.1666666667</v>
      </c>
      <c r="K287" s="40">
        <f t="shared" si="28"/>
        <v>112173.491666667</v>
      </c>
      <c r="L287" s="33"/>
      <c r="M287" s="18">
        <f t="shared" si="31"/>
        <v>1.22482875278891</v>
      </c>
      <c r="P287" s="40">
        <v>112173.491666667</v>
      </c>
    </row>
    <row r="288" ht="24.95" hidden="1" customHeight="1" spans="1:16">
      <c r="A288" s="30" t="s">
        <v>1449</v>
      </c>
      <c r="B288" s="30">
        <v>10113116</v>
      </c>
      <c r="C288" s="31" t="s">
        <v>1450</v>
      </c>
      <c r="D288" s="31" t="s">
        <v>1451</v>
      </c>
      <c r="E288" s="32">
        <v>40</v>
      </c>
      <c r="F288" s="30">
        <v>8750</v>
      </c>
      <c r="G288" s="30">
        <v>11039</v>
      </c>
      <c r="H288" s="33">
        <v>11718</v>
      </c>
      <c r="I288" s="40">
        <f t="shared" si="26"/>
        <v>10502.3333333333</v>
      </c>
      <c r="J288" s="40">
        <f t="shared" si="30"/>
        <v>10997</v>
      </c>
      <c r="K288" s="40">
        <f t="shared" si="28"/>
        <v>12646.55</v>
      </c>
      <c r="L288" s="33"/>
      <c r="M288" s="18">
        <f t="shared" si="31"/>
        <v>1.07924133811231</v>
      </c>
      <c r="P288" s="40">
        <v>12646.55</v>
      </c>
    </row>
    <row r="289" ht="24.95" hidden="1" customHeight="1" spans="1:16">
      <c r="A289" s="30" t="s">
        <v>326</v>
      </c>
      <c r="B289" s="30">
        <v>10059428</v>
      </c>
      <c r="C289" s="31" t="s">
        <v>327</v>
      </c>
      <c r="D289" s="31" t="s">
        <v>328</v>
      </c>
      <c r="E289" s="32">
        <v>80</v>
      </c>
      <c r="F289" s="30">
        <v>63686</v>
      </c>
      <c r="G289" s="30">
        <v>70257</v>
      </c>
      <c r="H289" s="33">
        <v>74633</v>
      </c>
      <c r="I289" s="40">
        <f t="shared" si="26"/>
        <v>69525.3333333333</v>
      </c>
      <c r="J289" s="40">
        <f t="shared" si="30"/>
        <v>71349.8333333333</v>
      </c>
      <c r="K289" s="40">
        <f t="shared" si="28"/>
        <v>82052.3083333333</v>
      </c>
      <c r="L289" s="33"/>
      <c r="M289" s="18">
        <f t="shared" si="31"/>
        <v>1.09941056011862</v>
      </c>
      <c r="P289" s="40">
        <v>82052.3083333333</v>
      </c>
    </row>
    <row r="290" ht="24.95" hidden="1" customHeight="1" spans="1:16">
      <c r="A290" s="30" t="s">
        <v>326</v>
      </c>
      <c r="B290" s="30">
        <v>10192330</v>
      </c>
      <c r="C290" s="31" t="s">
        <v>438</v>
      </c>
      <c r="D290" s="31" t="s">
        <v>439</v>
      </c>
      <c r="E290" s="32">
        <v>150</v>
      </c>
      <c r="F290" s="30">
        <v>113097</v>
      </c>
      <c r="G290" s="30">
        <v>155150</v>
      </c>
      <c r="H290" s="33">
        <v>168370</v>
      </c>
      <c r="I290" s="40">
        <f t="shared" si="26"/>
        <v>145539</v>
      </c>
      <c r="J290" s="40">
        <f t="shared" si="30"/>
        <v>154751.166666667</v>
      </c>
      <c r="K290" s="40">
        <f t="shared" si="28"/>
        <v>177963.841666667</v>
      </c>
      <c r="L290" s="33"/>
      <c r="M290" s="18">
        <f t="shared" si="31"/>
        <v>1.05698070717269</v>
      </c>
      <c r="P290" s="40">
        <v>177963.841666667</v>
      </c>
    </row>
    <row r="291" ht="24.95" hidden="1" customHeight="1" spans="1:16">
      <c r="A291" s="30" t="s">
        <v>326</v>
      </c>
      <c r="B291" s="30">
        <v>10192332</v>
      </c>
      <c r="C291" s="31" t="s">
        <v>442</v>
      </c>
      <c r="D291" s="31" t="s">
        <v>443</v>
      </c>
      <c r="E291" s="32">
        <v>100</v>
      </c>
      <c r="F291" s="30">
        <v>15996</v>
      </c>
      <c r="G291" s="30">
        <v>22141</v>
      </c>
      <c r="H291" s="33">
        <v>21082</v>
      </c>
      <c r="I291" s="40">
        <f t="shared" si="26"/>
        <v>19739.6666666667</v>
      </c>
      <c r="J291" s="40">
        <f t="shared" si="30"/>
        <v>20587.3333333333</v>
      </c>
      <c r="K291" s="40">
        <f t="shared" si="28"/>
        <v>23675.4333333333</v>
      </c>
      <c r="L291" s="33"/>
      <c r="M291" s="18">
        <f t="shared" si="31"/>
        <v>1.12301647535022</v>
      </c>
      <c r="P291" s="40">
        <v>23675.4333333333</v>
      </c>
    </row>
    <row r="292" ht="24.95" hidden="1" customHeight="1" spans="1:16">
      <c r="A292" s="30" t="s">
        <v>326</v>
      </c>
      <c r="B292" s="30">
        <v>10223386</v>
      </c>
      <c r="C292" s="31" t="s">
        <v>488</v>
      </c>
      <c r="D292" s="31" t="s">
        <v>489</v>
      </c>
      <c r="E292" s="32">
        <v>150</v>
      </c>
      <c r="F292" s="30">
        <v>22348</v>
      </c>
      <c r="G292" s="30">
        <v>85690</v>
      </c>
      <c r="H292" s="33">
        <v>83560</v>
      </c>
      <c r="I292" s="40">
        <f t="shared" si="26"/>
        <v>63866</v>
      </c>
      <c r="J292" s="40">
        <f t="shared" si="30"/>
        <v>74068</v>
      </c>
      <c r="K292" s="40">
        <f t="shared" si="28"/>
        <v>85178.2</v>
      </c>
      <c r="L292" s="33"/>
      <c r="M292" s="18">
        <f t="shared" si="31"/>
        <v>1.01936572522738</v>
      </c>
      <c r="N292" s="42">
        <f>H292*1.15</f>
        <v>96094</v>
      </c>
      <c r="O292" s="42">
        <v>96094</v>
      </c>
      <c r="P292" s="40">
        <v>96094</v>
      </c>
    </row>
    <row r="293" ht="24.95" hidden="1" customHeight="1" spans="1:16">
      <c r="A293" s="30" t="s">
        <v>326</v>
      </c>
      <c r="B293" s="30">
        <v>10202937</v>
      </c>
      <c r="C293" s="31" t="s">
        <v>512</v>
      </c>
      <c r="D293" s="31" t="s">
        <v>513</v>
      </c>
      <c r="E293" s="32">
        <v>100</v>
      </c>
      <c r="F293" s="30">
        <v>48940</v>
      </c>
      <c r="G293" s="30">
        <v>56828</v>
      </c>
      <c r="H293" s="33">
        <v>26318</v>
      </c>
      <c r="I293" s="40">
        <f t="shared" si="26"/>
        <v>44028.6666666667</v>
      </c>
      <c r="J293" s="40">
        <f t="shared" si="30"/>
        <v>40258.3333333333</v>
      </c>
      <c r="K293" s="40">
        <f t="shared" si="28"/>
        <v>46297.0833333333</v>
      </c>
      <c r="L293" s="33"/>
      <c r="M293" s="18">
        <f t="shared" si="31"/>
        <v>1.75914139878917</v>
      </c>
      <c r="P293" s="40">
        <v>46297.0833333333</v>
      </c>
    </row>
    <row r="294" ht="24.95" hidden="1" customHeight="1" spans="1:16">
      <c r="A294" s="30" t="s">
        <v>326</v>
      </c>
      <c r="B294" s="30">
        <v>10039720</v>
      </c>
      <c r="C294" s="31" t="s">
        <v>791</v>
      </c>
      <c r="D294" s="31" t="s">
        <v>792</v>
      </c>
      <c r="E294" s="32">
        <v>80</v>
      </c>
      <c r="F294" s="30">
        <v>24665</v>
      </c>
      <c r="G294" s="30">
        <v>19844</v>
      </c>
      <c r="H294" s="33">
        <v>21329</v>
      </c>
      <c r="I294" s="40">
        <f t="shared" si="26"/>
        <v>21946</v>
      </c>
      <c r="J294" s="40">
        <f t="shared" si="30"/>
        <v>21390</v>
      </c>
      <c r="K294" s="40">
        <f t="shared" si="28"/>
        <v>24598.5</v>
      </c>
      <c r="L294" s="33"/>
      <c r="M294" s="18">
        <f t="shared" si="31"/>
        <v>1.15328894931783</v>
      </c>
      <c r="P294" s="40">
        <v>24598.5</v>
      </c>
    </row>
    <row r="295" ht="24.95" hidden="1" customHeight="1" spans="1:16">
      <c r="A295" s="30" t="s">
        <v>326</v>
      </c>
      <c r="B295" s="30">
        <v>10003810</v>
      </c>
      <c r="C295" s="31" t="s">
        <v>998</v>
      </c>
      <c r="D295" s="31" t="s">
        <v>999</v>
      </c>
      <c r="E295" s="32">
        <v>50</v>
      </c>
      <c r="F295" s="30">
        <v>25363</v>
      </c>
      <c r="G295" s="30">
        <v>26617</v>
      </c>
      <c r="H295" s="33">
        <v>26343</v>
      </c>
      <c r="I295" s="40">
        <f t="shared" si="26"/>
        <v>26107.6666666667</v>
      </c>
      <c r="J295" s="40">
        <f t="shared" si="30"/>
        <v>26271</v>
      </c>
      <c r="K295" s="40">
        <f t="shared" si="28"/>
        <v>30211.65</v>
      </c>
      <c r="L295" s="33"/>
      <c r="M295" s="18">
        <f t="shared" si="31"/>
        <v>1.14685685001708</v>
      </c>
      <c r="P295" s="40">
        <v>30211.65</v>
      </c>
    </row>
    <row r="296" ht="24.95" hidden="1" customHeight="1" spans="1:16">
      <c r="A296" s="30" t="s">
        <v>326</v>
      </c>
      <c r="B296" s="30">
        <v>10001644</v>
      </c>
      <c r="C296" s="31" t="s">
        <v>1027</v>
      </c>
      <c r="D296" s="31" t="s">
        <v>1028</v>
      </c>
      <c r="E296" s="32">
        <v>50</v>
      </c>
      <c r="F296" s="30">
        <v>7693</v>
      </c>
      <c r="G296" s="30">
        <v>11575</v>
      </c>
      <c r="H296" s="33">
        <v>12303</v>
      </c>
      <c r="I296" s="40">
        <f t="shared" si="26"/>
        <v>10523.6666666667</v>
      </c>
      <c r="J296" s="40">
        <f t="shared" si="30"/>
        <v>11292</v>
      </c>
      <c r="K296" s="40">
        <f t="shared" si="28"/>
        <v>12985.8</v>
      </c>
      <c r="L296" s="33"/>
      <c r="M296" s="18">
        <f t="shared" si="31"/>
        <v>1.05549865886369</v>
      </c>
      <c r="P296" s="40">
        <v>12985.8</v>
      </c>
    </row>
    <row r="297" ht="24.95" hidden="1" customHeight="1" spans="1:16">
      <c r="A297" s="30" t="s">
        <v>326</v>
      </c>
      <c r="B297" s="30">
        <v>10192264</v>
      </c>
      <c r="C297" s="31" t="s">
        <v>1074</v>
      </c>
      <c r="D297" s="31" t="s">
        <v>1075</v>
      </c>
      <c r="E297" s="32">
        <v>80</v>
      </c>
      <c r="F297" s="30">
        <v>12288</v>
      </c>
      <c r="G297" s="30">
        <v>14136</v>
      </c>
      <c r="H297" s="33">
        <v>11798</v>
      </c>
      <c r="I297" s="40">
        <f t="shared" si="26"/>
        <v>12740.6666666667</v>
      </c>
      <c r="J297" s="40">
        <f t="shared" si="30"/>
        <v>12659</v>
      </c>
      <c r="K297" s="40">
        <f t="shared" si="28"/>
        <v>14557.85</v>
      </c>
      <c r="L297" s="33"/>
      <c r="M297" s="18">
        <f t="shared" si="31"/>
        <v>1.23392524156637</v>
      </c>
      <c r="P297" s="40">
        <v>14557.85</v>
      </c>
    </row>
    <row r="298" ht="24.95" customHeight="1" spans="1:16">
      <c r="A298" s="30" t="s">
        <v>83</v>
      </c>
      <c r="B298" s="30">
        <v>10102316</v>
      </c>
      <c r="C298" s="31" t="s">
        <v>84</v>
      </c>
      <c r="D298" s="31" t="s">
        <v>85</v>
      </c>
      <c r="E298" s="32">
        <v>100</v>
      </c>
      <c r="F298" s="30">
        <v>51756</v>
      </c>
      <c r="G298" s="30">
        <v>50882</v>
      </c>
      <c r="H298" s="33">
        <v>40505</v>
      </c>
      <c r="I298" s="40">
        <f t="shared" si="26"/>
        <v>47714.3333333333</v>
      </c>
      <c r="J298" s="40">
        <f t="shared" si="30"/>
        <v>45839.1666666667</v>
      </c>
      <c r="K298" s="40">
        <f t="shared" si="28"/>
        <v>52715.0416666667</v>
      </c>
      <c r="L298" s="33">
        <v>60000</v>
      </c>
      <c r="M298" s="18">
        <f t="shared" si="31"/>
        <v>1.30144529481957</v>
      </c>
      <c r="P298" s="40">
        <v>60000</v>
      </c>
    </row>
    <row r="299" ht="24.95" hidden="1" customHeight="1" spans="1:16">
      <c r="A299" s="30" t="s">
        <v>83</v>
      </c>
      <c r="B299" s="30">
        <v>10012986</v>
      </c>
      <c r="C299" s="31" t="s">
        <v>118</v>
      </c>
      <c r="D299" s="31" t="s">
        <v>119</v>
      </c>
      <c r="E299" s="32">
        <v>80</v>
      </c>
      <c r="F299" s="30">
        <v>63659</v>
      </c>
      <c r="G299" s="30">
        <v>60188</v>
      </c>
      <c r="H299" s="33">
        <v>56955</v>
      </c>
      <c r="I299" s="40">
        <f t="shared" si="26"/>
        <v>60267.3333333333</v>
      </c>
      <c r="J299" s="40">
        <f t="shared" si="30"/>
        <v>59150</v>
      </c>
      <c r="K299" s="40">
        <f t="shared" si="28"/>
        <v>68022.5</v>
      </c>
      <c r="L299" s="33"/>
      <c r="M299" s="18">
        <f t="shared" si="31"/>
        <v>1.19432007725397</v>
      </c>
      <c r="P299" s="40">
        <v>68022.5</v>
      </c>
    </row>
    <row r="300" ht="24.95" hidden="1" customHeight="1" spans="1:16">
      <c r="A300" s="30" t="s">
        <v>83</v>
      </c>
      <c r="B300" s="30">
        <v>10033391</v>
      </c>
      <c r="C300" s="31" t="s">
        <v>217</v>
      </c>
      <c r="D300" s="31" t="s">
        <v>218</v>
      </c>
      <c r="E300" s="32">
        <v>50</v>
      </c>
      <c r="F300" s="30">
        <v>13353</v>
      </c>
      <c r="G300" s="30">
        <v>10810</v>
      </c>
      <c r="H300" s="33">
        <v>9308</v>
      </c>
      <c r="I300" s="40">
        <f t="shared" si="26"/>
        <v>11157</v>
      </c>
      <c r="J300" s="40">
        <f t="shared" si="30"/>
        <v>10482.8333333333</v>
      </c>
      <c r="K300" s="40">
        <f t="shared" si="28"/>
        <v>12055.2583333333</v>
      </c>
      <c r="L300" s="33"/>
      <c r="M300" s="18">
        <f t="shared" si="31"/>
        <v>1.29515022919353</v>
      </c>
      <c r="P300" s="40">
        <v>12055.2583333333</v>
      </c>
    </row>
    <row r="301" ht="24.95" hidden="1" customHeight="1" spans="1:16">
      <c r="A301" s="30" t="s">
        <v>83</v>
      </c>
      <c r="B301" s="30">
        <v>10041905</v>
      </c>
      <c r="C301" s="31" t="s">
        <v>243</v>
      </c>
      <c r="D301" s="31" t="s">
        <v>244</v>
      </c>
      <c r="E301" s="32">
        <v>25</v>
      </c>
      <c r="F301" s="30">
        <v>9988</v>
      </c>
      <c r="G301" s="30">
        <v>10207</v>
      </c>
      <c r="H301" s="33">
        <v>10018</v>
      </c>
      <c r="I301" s="40">
        <f t="shared" si="26"/>
        <v>10071</v>
      </c>
      <c r="J301" s="40">
        <f t="shared" si="30"/>
        <v>10076</v>
      </c>
      <c r="K301" s="40">
        <f t="shared" si="28"/>
        <v>11587.4</v>
      </c>
      <c r="L301" s="33"/>
      <c r="M301" s="18">
        <f t="shared" si="31"/>
        <v>1.15665801557197</v>
      </c>
      <c r="P301" s="40">
        <v>11587.4</v>
      </c>
    </row>
    <row r="302" ht="24.95" hidden="1" customHeight="1" spans="1:16">
      <c r="A302" s="30" t="s">
        <v>83</v>
      </c>
      <c r="B302" s="30">
        <v>10042768</v>
      </c>
      <c r="C302" s="31" t="s">
        <v>250</v>
      </c>
      <c r="D302" s="31" t="s">
        <v>251</v>
      </c>
      <c r="E302" s="32">
        <v>50</v>
      </c>
      <c r="F302" s="30">
        <v>8772</v>
      </c>
      <c r="G302" s="30">
        <v>8100</v>
      </c>
      <c r="H302" s="33">
        <v>9405</v>
      </c>
      <c r="I302" s="40">
        <f t="shared" si="26"/>
        <v>8759</v>
      </c>
      <c r="J302" s="40">
        <f t="shared" si="30"/>
        <v>8864.5</v>
      </c>
      <c r="K302" s="40">
        <f t="shared" si="28"/>
        <v>10194.175</v>
      </c>
      <c r="L302" s="33"/>
      <c r="M302" s="18">
        <f t="shared" si="31"/>
        <v>1.08391015417331</v>
      </c>
      <c r="P302" s="40">
        <v>10194.175</v>
      </c>
    </row>
    <row r="303" ht="24.95" hidden="1" customHeight="1" spans="1:16">
      <c r="A303" s="34" t="s">
        <v>83</v>
      </c>
      <c r="B303" s="34">
        <v>10058796</v>
      </c>
      <c r="C303" s="35" t="s">
        <v>310</v>
      </c>
      <c r="D303" s="35" t="s">
        <v>311</v>
      </c>
      <c r="E303" s="36">
        <v>25</v>
      </c>
      <c r="F303" s="34">
        <v>20250</v>
      </c>
      <c r="G303" s="34">
        <v>6251</v>
      </c>
      <c r="H303" s="37">
        <v>4033</v>
      </c>
      <c r="I303" s="40">
        <f t="shared" si="26"/>
        <v>10178</v>
      </c>
      <c r="J303" s="43">
        <f t="shared" si="30"/>
        <v>7475.16666666667</v>
      </c>
      <c r="K303" s="40">
        <f t="shared" si="28"/>
        <v>8596.44166666667</v>
      </c>
      <c r="L303" s="37"/>
      <c r="M303" s="44">
        <f t="shared" si="31"/>
        <v>2.13152533267212</v>
      </c>
      <c r="N303" s="44"/>
      <c r="O303" s="44"/>
      <c r="P303" s="40">
        <v>8596.44166666667</v>
      </c>
    </row>
    <row r="304" ht="24.95" hidden="1" customHeight="1" spans="1:16">
      <c r="A304" s="30" t="s">
        <v>83</v>
      </c>
      <c r="B304" s="30">
        <v>10059022</v>
      </c>
      <c r="C304" s="31" t="s">
        <v>319</v>
      </c>
      <c r="D304" s="31" t="s">
        <v>320</v>
      </c>
      <c r="E304" s="32">
        <v>25</v>
      </c>
      <c r="F304" s="30">
        <v>12856</v>
      </c>
      <c r="G304" s="30">
        <v>14231</v>
      </c>
      <c r="H304" s="33">
        <v>10847</v>
      </c>
      <c r="I304" s="40">
        <f t="shared" si="26"/>
        <v>12644.6666666667</v>
      </c>
      <c r="J304" s="40">
        <f t="shared" si="30"/>
        <v>12309.8333333333</v>
      </c>
      <c r="K304" s="40">
        <f t="shared" si="28"/>
        <v>14156.3083333333</v>
      </c>
      <c r="L304" s="33"/>
      <c r="M304" s="18">
        <f t="shared" si="31"/>
        <v>1.30508973295228</v>
      </c>
      <c r="P304" s="40">
        <v>14156.3083333333</v>
      </c>
    </row>
    <row r="305" ht="24.95" hidden="1" customHeight="1" spans="1:16">
      <c r="A305" s="30" t="s">
        <v>83</v>
      </c>
      <c r="B305" s="30">
        <v>10065850</v>
      </c>
      <c r="C305" s="31" t="s">
        <v>380</v>
      </c>
      <c r="D305" s="31" t="s">
        <v>381</v>
      </c>
      <c r="E305" s="32">
        <v>40</v>
      </c>
      <c r="F305" s="30">
        <v>11018</v>
      </c>
      <c r="G305" s="30">
        <v>18460</v>
      </c>
      <c r="H305" s="33">
        <v>14661</v>
      </c>
      <c r="I305" s="40">
        <f t="shared" si="26"/>
        <v>14713</v>
      </c>
      <c r="J305" s="40">
        <f t="shared" si="30"/>
        <v>15320.1666666667</v>
      </c>
      <c r="K305" s="40">
        <f t="shared" si="28"/>
        <v>17618.1916666667</v>
      </c>
      <c r="L305" s="33"/>
      <c r="M305" s="18">
        <f t="shared" si="31"/>
        <v>1.20170463588205</v>
      </c>
      <c r="P305" s="40">
        <v>17618.1916666667</v>
      </c>
    </row>
    <row r="306" ht="24.95" hidden="1" customHeight="1" spans="1:16">
      <c r="A306" s="30" t="s">
        <v>83</v>
      </c>
      <c r="B306" s="30">
        <v>10152642</v>
      </c>
      <c r="C306" s="31" t="s">
        <v>515</v>
      </c>
      <c r="D306" s="31" t="s">
        <v>521</v>
      </c>
      <c r="E306" s="32">
        <v>100</v>
      </c>
      <c r="F306" s="30">
        <v>14243</v>
      </c>
      <c r="G306" s="30">
        <v>14894</v>
      </c>
      <c r="H306" s="33">
        <v>15182</v>
      </c>
      <c r="I306" s="40">
        <f t="shared" si="26"/>
        <v>14773</v>
      </c>
      <c r="J306" s="40">
        <f t="shared" si="30"/>
        <v>14929.5</v>
      </c>
      <c r="K306" s="40">
        <f t="shared" si="28"/>
        <v>17168.925</v>
      </c>
      <c r="L306" s="33"/>
      <c r="M306" s="18">
        <f t="shared" si="31"/>
        <v>1.13087373205111</v>
      </c>
      <c r="P306" s="40">
        <v>17168.925</v>
      </c>
    </row>
    <row r="307" ht="24.95" hidden="1" customHeight="1" spans="1:16">
      <c r="A307" s="30" t="s">
        <v>83</v>
      </c>
      <c r="B307" s="30">
        <v>10065930</v>
      </c>
      <c r="C307" s="31" t="s">
        <v>626</v>
      </c>
      <c r="D307" s="31" t="s">
        <v>627</v>
      </c>
      <c r="E307" s="32">
        <v>80</v>
      </c>
      <c r="F307" s="30">
        <v>218459</v>
      </c>
      <c r="G307" s="30">
        <v>198166</v>
      </c>
      <c r="H307" s="33">
        <v>156682</v>
      </c>
      <c r="I307" s="40">
        <f t="shared" si="26"/>
        <v>191102.333333333</v>
      </c>
      <c r="J307" s="40">
        <f t="shared" si="30"/>
        <v>180806.166666667</v>
      </c>
      <c r="K307" s="40">
        <f t="shared" si="28"/>
        <v>207927.091666667</v>
      </c>
      <c r="L307" s="33"/>
      <c r="M307" s="18">
        <f t="shared" si="31"/>
        <v>1.32706431923684</v>
      </c>
      <c r="P307" s="40">
        <v>207927.091666667</v>
      </c>
    </row>
    <row r="308" ht="24.95" hidden="1" customHeight="1" spans="1:16">
      <c r="A308" s="30" t="s">
        <v>83</v>
      </c>
      <c r="B308" s="30">
        <v>10102130</v>
      </c>
      <c r="C308" s="31" t="s">
        <v>734</v>
      </c>
      <c r="D308" s="31" t="s">
        <v>735</v>
      </c>
      <c r="E308" s="32">
        <v>50</v>
      </c>
      <c r="F308" s="30">
        <v>11696</v>
      </c>
      <c r="G308" s="30">
        <v>13028</v>
      </c>
      <c r="H308" s="33">
        <v>16043</v>
      </c>
      <c r="I308" s="40">
        <f t="shared" si="26"/>
        <v>13589</v>
      </c>
      <c r="J308" s="40">
        <f t="shared" si="30"/>
        <v>14313.5</v>
      </c>
      <c r="K308" s="40">
        <f t="shared" si="28"/>
        <v>16460.525</v>
      </c>
      <c r="L308" s="33"/>
      <c r="M308" s="18">
        <f t="shared" si="31"/>
        <v>1.02602536931995</v>
      </c>
      <c r="N308" s="42">
        <f>H308*1.15</f>
        <v>18449.45</v>
      </c>
      <c r="O308" s="42">
        <v>18449.45</v>
      </c>
      <c r="P308" s="40">
        <v>18449</v>
      </c>
    </row>
    <row r="309" ht="24.95" hidden="1" customHeight="1" spans="1:16">
      <c r="A309" s="30" t="s">
        <v>83</v>
      </c>
      <c r="B309" s="30">
        <v>10103450</v>
      </c>
      <c r="C309" s="31" t="s">
        <v>743</v>
      </c>
      <c r="D309" s="31" t="s">
        <v>744</v>
      </c>
      <c r="E309" s="32">
        <v>50</v>
      </c>
      <c r="F309" s="30">
        <v>11203</v>
      </c>
      <c r="G309" s="30">
        <v>13509</v>
      </c>
      <c r="H309" s="33">
        <v>12639</v>
      </c>
      <c r="I309" s="40">
        <f t="shared" si="26"/>
        <v>12450.3333333333</v>
      </c>
      <c r="J309" s="40">
        <f t="shared" si="30"/>
        <v>12689.6666666667</v>
      </c>
      <c r="K309" s="40">
        <f t="shared" si="28"/>
        <v>14593.1166666667</v>
      </c>
      <c r="L309" s="33"/>
      <c r="M309" s="18">
        <f t="shared" si="31"/>
        <v>1.15461006936203</v>
      </c>
      <c r="P309" s="40">
        <v>14593.1166666667</v>
      </c>
    </row>
    <row r="310" ht="24.95" hidden="1" customHeight="1" spans="1:16">
      <c r="A310" s="30" t="s">
        <v>83</v>
      </c>
      <c r="B310" s="30">
        <v>10078818</v>
      </c>
      <c r="C310" s="31" t="s">
        <v>834</v>
      </c>
      <c r="D310" s="31" t="s">
        <v>835</v>
      </c>
      <c r="E310" s="32">
        <v>100</v>
      </c>
      <c r="F310" s="30">
        <v>41663</v>
      </c>
      <c r="G310" s="30">
        <v>37389</v>
      </c>
      <c r="H310" s="33">
        <v>36353</v>
      </c>
      <c r="I310" s="40">
        <f t="shared" si="26"/>
        <v>38468.3333333333</v>
      </c>
      <c r="J310" s="40">
        <f t="shared" si="30"/>
        <v>37583.3333333333</v>
      </c>
      <c r="K310" s="40">
        <f t="shared" si="28"/>
        <v>43220.8333333333</v>
      </c>
      <c r="L310" s="33"/>
      <c r="M310" s="18">
        <f t="shared" si="31"/>
        <v>1.18892067596439</v>
      </c>
      <c r="P310" s="40">
        <v>43220.8333333333</v>
      </c>
    </row>
    <row r="311" ht="24.95" hidden="1" customHeight="1" spans="1:16">
      <c r="A311" s="30" t="s">
        <v>83</v>
      </c>
      <c r="B311" s="30">
        <v>10111849</v>
      </c>
      <c r="C311" s="31" t="s">
        <v>862</v>
      </c>
      <c r="D311" s="31" t="s">
        <v>863</v>
      </c>
      <c r="E311" s="32">
        <v>100</v>
      </c>
      <c r="F311" s="30">
        <v>21613</v>
      </c>
      <c r="G311" s="30">
        <v>23410</v>
      </c>
      <c r="H311" s="33">
        <v>22763</v>
      </c>
      <c r="I311" s="40">
        <f t="shared" si="26"/>
        <v>22595.3333333333</v>
      </c>
      <c r="J311" s="40">
        <f t="shared" si="30"/>
        <v>22787</v>
      </c>
      <c r="K311" s="40">
        <f t="shared" si="28"/>
        <v>26205.05</v>
      </c>
      <c r="L311" s="33"/>
      <c r="M311" s="18">
        <f t="shared" si="31"/>
        <v>1.1512124939595</v>
      </c>
      <c r="P311" s="40">
        <v>26205.05</v>
      </c>
    </row>
    <row r="312" ht="24.95" hidden="1" customHeight="1" spans="1:16">
      <c r="A312" s="30" t="s">
        <v>83</v>
      </c>
      <c r="B312" s="30">
        <v>10114718</v>
      </c>
      <c r="C312" s="31" t="s">
        <v>900</v>
      </c>
      <c r="D312" s="31" t="s">
        <v>901</v>
      </c>
      <c r="E312" s="32">
        <v>25</v>
      </c>
      <c r="F312" s="30">
        <v>9754</v>
      </c>
      <c r="G312" s="30">
        <v>7133</v>
      </c>
      <c r="H312" s="33">
        <v>3525</v>
      </c>
      <c r="I312" s="40">
        <f t="shared" si="26"/>
        <v>6804</v>
      </c>
      <c r="J312" s="40">
        <f t="shared" si="30"/>
        <v>5765.83333333333</v>
      </c>
      <c r="K312" s="40">
        <f t="shared" si="28"/>
        <v>6630.70833333333</v>
      </c>
      <c r="L312" s="33"/>
      <c r="M312" s="18">
        <f t="shared" si="31"/>
        <v>1.88105200945626</v>
      </c>
      <c r="P312" s="40">
        <v>6630.70833333333</v>
      </c>
    </row>
    <row r="313" ht="24.95" hidden="1" customHeight="1" spans="1:16">
      <c r="A313" s="30" t="s">
        <v>83</v>
      </c>
      <c r="B313" s="30">
        <v>10058923</v>
      </c>
      <c r="C313" s="31" t="s">
        <v>943</v>
      </c>
      <c r="D313" s="31" t="s">
        <v>944</v>
      </c>
      <c r="E313" s="32">
        <v>50</v>
      </c>
      <c r="F313" s="30">
        <v>112744</v>
      </c>
      <c r="G313" s="30">
        <v>105286</v>
      </c>
      <c r="H313" s="33">
        <v>102237</v>
      </c>
      <c r="I313" s="40">
        <f t="shared" si="26"/>
        <v>106755.666666667</v>
      </c>
      <c r="J313" s="40">
        <f t="shared" si="30"/>
        <v>105004.5</v>
      </c>
      <c r="K313" s="40">
        <f t="shared" si="28"/>
        <v>120755.175</v>
      </c>
      <c r="L313" s="33"/>
      <c r="M313" s="18">
        <f t="shared" si="31"/>
        <v>1.1811298747029</v>
      </c>
      <c r="P313" s="40">
        <v>120755.175</v>
      </c>
    </row>
    <row r="314" ht="24.95" hidden="1" customHeight="1" spans="1:16">
      <c r="A314" s="30" t="s">
        <v>83</v>
      </c>
      <c r="B314" s="30">
        <v>10133658</v>
      </c>
      <c r="C314" s="31" t="s">
        <v>1034</v>
      </c>
      <c r="D314" s="31" t="s">
        <v>1035</v>
      </c>
      <c r="E314" s="32">
        <v>50</v>
      </c>
      <c r="F314" s="30">
        <v>19636</v>
      </c>
      <c r="G314" s="30">
        <v>24063</v>
      </c>
      <c r="H314" s="33">
        <v>25748</v>
      </c>
      <c r="I314" s="40">
        <f t="shared" si="26"/>
        <v>23149</v>
      </c>
      <c r="J314" s="40">
        <f t="shared" si="30"/>
        <v>24167.6666666667</v>
      </c>
      <c r="K314" s="40">
        <f t="shared" si="28"/>
        <v>27792.8166666667</v>
      </c>
      <c r="L314" s="33"/>
      <c r="M314" s="18">
        <f t="shared" si="31"/>
        <v>1.07941652426078</v>
      </c>
      <c r="P314" s="40">
        <v>27792.8166666667</v>
      </c>
    </row>
    <row r="315" ht="24.95" hidden="1" customHeight="1" spans="1:16">
      <c r="A315" s="30" t="s">
        <v>83</v>
      </c>
      <c r="B315" s="30">
        <v>10124649</v>
      </c>
      <c r="C315" s="31" t="s">
        <v>191</v>
      </c>
      <c r="D315" s="31" t="s">
        <v>1047</v>
      </c>
      <c r="E315" s="32">
        <v>150</v>
      </c>
      <c r="F315" s="30">
        <v>185806</v>
      </c>
      <c r="G315" s="30">
        <v>209640</v>
      </c>
      <c r="H315" s="33">
        <v>139940</v>
      </c>
      <c r="I315" s="40">
        <f t="shared" si="26"/>
        <v>178462</v>
      </c>
      <c r="J315" s="40">
        <f t="shared" ref="J315:J378" si="32">(F315+2*G315+3*H315)/6</f>
        <v>170817.666666667</v>
      </c>
      <c r="K315" s="40">
        <f t="shared" si="28"/>
        <v>196440.316666667</v>
      </c>
      <c r="L315" s="33"/>
      <c r="M315" s="18">
        <f t="shared" ref="M315:M378" si="33">K315/H315</f>
        <v>1.40374672478681</v>
      </c>
      <c r="P315" s="40">
        <v>196440.316666667</v>
      </c>
    </row>
    <row r="316" ht="24.95" hidden="1" customHeight="1" spans="1:16">
      <c r="A316" s="30" t="s">
        <v>83</v>
      </c>
      <c r="B316" s="30">
        <v>10136548</v>
      </c>
      <c r="C316" s="31" t="s">
        <v>1064</v>
      </c>
      <c r="D316" s="31" t="s">
        <v>1065</v>
      </c>
      <c r="E316" s="32">
        <v>40</v>
      </c>
      <c r="F316" s="30">
        <v>19280</v>
      </c>
      <c r="G316" s="30">
        <v>22354</v>
      </c>
      <c r="H316" s="33">
        <v>19228</v>
      </c>
      <c r="I316" s="40">
        <f t="shared" si="26"/>
        <v>20287.3333333333</v>
      </c>
      <c r="J316" s="40">
        <f t="shared" si="32"/>
        <v>20278.6666666667</v>
      </c>
      <c r="K316" s="40">
        <f t="shared" si="28"/>
        <v>23320.4666666667</v>
      </c>
      <c r="L316" s="33"/>
      <c r="M316" s="18">
        <f t="shared" si="33"/>
        <v>1.21283891547049</v>
      </c>
      <c r="P316" s="40">
        <v>23320.4666666667</v>
      </c>
    </row>
    <row r="317" ht="24.95" customHeight="1" spans="1:16">
      <c r="A317" s="30" t="s">
        <v>83</v>
      </c>
      <c r="B317" s="30">
        <v>10061689</v>
      </c>
      <c r="C317" s="31" t="s">
        <v>1094</v>
      </c>
      <c r="D317" s="31" t="s">
        <v>1095</v>
      </c>
      <c r="E317" s="32">
        <v>80</v>
      </c>
      <c r="F317" s="30">
        <v>31066</v>
      </c>
      <c r="G317" s="30">
        <v>13610</v>
      </c>
      <c r="H317" s="33">
        <v>12099</v>
      </c>
      <c r="I317" s="40">
        <f t="shared" si="26"/>
        <v>18925</v>
      </c>
      <c r="J317" s="40">
        <f t="shared" si="32"/>
        <v>15763.8333333333</v>
      </c>
      <c r="K317" s="40">
        <f t="shared" si="28"/>
        <v>18128.4083333333</v>
      </c>
      <c r="L317" s="33">
        <v>36682</v>
      </c>
      <c r="M317" s="18">
        <f t="shared" si="33"/>
        <v>1.49833939444031</v>
      </c>
      <c r="P317" s="40">
        <v>36682</v>
      </c>
    </row>
    <row r="318" ht="24.95" hidden="1" customHeight="1" spans="1:16">
      <c r="A318" s="30" t="s">
        <v>83</v>
      </c>
      <c r="B318" s="30">
        <v>10042767</v>
      </c>
      <c r="C318" s="31" t="s">
        <v>1172</v>
      </c>
      <c r="D318" s="31" t="s">
        <v>1173</v>
      </c>
      <c r="E318" s="32">
        <v>80</v>
      </c>
      <c r="F318" s="30">
        <v>24891</v>
      </c>
      <c r="G318" s="30">
        <v>23117</v>
      </c>
      <c r="H318" s="33">
        <v>20980</v>
      </c>
      <c r="I318" s="40">
        <f t="shared" si="26"/>
        <v>22996</v>
      </c>
      <c r="J318" s="40">
        <f t="shared" si="32"/>
        <v>22344.1666666667</v>
      </c>
      <c r="K318" s="40">
        <f t="shared" si="28"/>
        <v>25695.7916666667</v>
      </c>
      <c r="L318" s="33"/>
      <c r="M318" s="18">
        <f t="shared" si="33"/>
        <v>1.22477557991738</v>
      </c>
      <c r="P318" s="40">
        <v>25695.7916666667</v>
      </c>
    </row>
    <row r="319" ht="24.95" hidden="1" customHeight="1" spans="1:16">
      <c r="A319" s="30" t="s">
        <v>83</v>
      </c>
      <c r="B319" s="30">
        <v>10150511</v>
      </c>
      <c r="C319" s="31" t="s">
        <v>1301</v>
      </c>
      <c r="D319" s="31" t="s">
        <v>1302</v>
      </c>
      <c r="E319" s="32">
        <v>100</v>
      </c>
      <c r="F319" s="30">
        <v>23104</v>
      </c>
      <c r="G319" s="30">
        <v>20230</v>
      </c>
      <c r="H319" s="33">
        <v>9156</v>
      </c>
      <c r="I319" s="40">
        <f t="shared" si="26"/>
        <v>17496.6666666667</v>
      </c>
      <c r="J319" s="40">
        <f t="shared" si="32"/>
        <v>15172</v>
      </c>
      <c r="K319" s="40">
        <f t="shared" si="28"/>
        <v>17447.8</v>
      </c>
      <c r="L319" s="33"/>
      <c r="M319" s="18">
        <f t="shared" si="33"/>
        <v>1.90561380515509</v>
      </c>
      <c r="P319" s="40">
        <v>17447.8</v>
      </c>
    </row>
    <row r="320" ht="24.95" hidden="1" customHeight="1" spans="1:16">
      <c r="A320" s="30" t="s">
        <v>83</v>
      </c>
      <c r="B320" s="30">
        <v>10010387</v>
      </c>
      <c r="C320" s="31" t="s">
        <v>1372</v>
      </c>
      <c r="D320" s="31" t="s">
        <v>1373</v>
      </c>
      <c r="E320" s="32">
        <v>50</v>
      </c>
      <c r="F320" s="30">
        <v>6459</v>
      </c>
      <c r="G320" s="30">
        <v>8557</v>
      </c>
      <c r="H320" s="33">
        <v>8104</v>
      </c>
      <c r="I320" s="40">
        <f t="shared" si="26"/>
        <v>7706.66666666667</v>
      </c>
      <c r="J320" s="40">
        <f t="shared" si="32"/>
        <v>7980.83333333333</v>
      </c>
      <c r="K320" s="40">
        <f t="shared" si="28"/>
        <v>9177.95833333333</v>
      </c>
      <c r="L320" s="33"/>
      <c r="M320" s="18">
        <f t="shared" si="33"/>
        <v>1.13252200559395</v>
      </c>
      <c r="P320" s="40">
        <v>9177.95833333333</v>
      </c>
    </row>
    <row r="321" ht="24.95" hidden="1" customHeight="1" spans="1:16">
      <c r="A321" s="30" t="s">
        <v>83</v>
      </c>
      <c r="B321" s="30">
        <v>10065963</v>
      </c>
      <c r="C321" s="31" t="s">
        <v>1406</v>
      </c>
      <c r="D321" s="31" t="s">
        <v>1407</v>
      </c>
      <c r="E321" s="32">
        <v>50</v>
      </c>
      <c r="F321" s="30">
        <v>19732</v>
      </c>
      <c r="G321" s="30">
        <v>18149</v>
      </c>
      <c r="H321" s="33">
        <v>17001</v>
      </c>
      <c r="I321" s="40">
        <f t="shared" si="26"/>
        <v>18294</v>
      </c>
      <c r="J321" s="40">
        <f t="shared" si="32"/>
        <v>17838.8333333333</v>
      </c>
      <c r="K321" s="40">
        <f t="shared" si="28"/>
        <v>20514.6583333333</v>
      </c>
      <c r="L321" s="33"/>
      <c r="M321" s="18">
        <f t="shared" si="33"/>
        <v>1.20667362704155</v>
      </c>
      <c r="P321" s="40">
        <v>20514.6583333333</v>
      </c>
    </row>
    <row r="322" ht="24.95" hidden="1" customHeight="1" spans="1:16">
      <c r="A322" s="30" t="s">
        <v>758</v>
      </c>
      <c r="B322" s="30">
        <v>10010919</v>
      </c>
      <c r="C322" s="31" t="s">
        <v>759</v>
      </c>
      <c r="D322" s="31" t="s">
        <v>760</v>
      </c>
      <c r="E322" s="32">
        <v>15</v>
      </c>
      <c r="F322" s="30">
        <v>8356</v>
      </c>
      <c r="G322" s="30">
        <v>9368</v>
      </c>
      <c r="H322" s="33">
        <v>5898</v>
      </c>
      <c r="I322" s="40">
        <f t="shared" ref="I322:I385" si="34">(F322+G322+H322)/3</f>
        <v>7874</v>
      </c>
      <c r="J322" s="40">
        <f t="shared" si="32"/>
        <v>7464.33333333333</v>
      </c>
      <c r="K322" s="40">
        <f t="shared" ref="K322:K385" si="35">J322*1.15</f>
        <v>8583.98333333333</v>
      </c>
      <c r="L322" s="33"/>
      <c r="M322" s="18">
        <f t="shared" si="33"/>
        <v>1.45540578727252</v>
      </c>
      <c r="P322" s="40">
        <v>8583.98333333333</v>
      </c>
    </row>
    <row r="323" ht="24.95" hidden="1" customHeight="1" spans="1:16">
      <c r="A323" s="30" t="s">
        <v>758</v>
      </c>
      <c r="B323" s="30">
        <v>10004980</v>
      </c>
      <c r="C323" s="31" t="s">
        <v>761</v>
      </c>
      <c r="D323" s="31" t="s">
        <v>762</v>
      </c>
      <c r="E323" s="32">
        <v>15</v>
      </c>
      <c r="F323" s="30">
        <v>14313</v>
      </c>
      <c r="G323" s="30">
        <v>13977</v>
      </c>
      <c r="H323" s="33">
        <v>6546</v>
      </c>
      <c r="I323" s="40">
        <f t="shared" si="34"/>
        <v>11612</v>
      </c>
      <c r="J323" s="40">
        <f t="shared" si="32"/>
        <v>10317.5</v>
      </c>
      <c r="K323" s="40">
        <f t="shared" si="35"/>
        <v>11865.125</v>
      </c>
      <c r="L323" s="33"/>
      <c r="M323" s="18">
        <f t="shared" si="33"/>
        <v>1.81257638252368</v>
      </c>
      <c r="P323" s="40">
        <v>11865.125</v>
      </c>
    </row>
    <row r="324" ht="24.95" hidden="1" customHeight="1" spans="1:16">
      <c r="A324" s="30" t="s">
        <v>758</v>
      </c>
      <c r="B324" s="30">
        <v>10004986</v>
      </c>
      <c r="C324" s="31" t="s">
        <v>763</v>
      </c>
      <c r="D324" s="31" t="s">
        <v>764</v>
      </c>
      <c r="E324" s="32">
        <v>15</v>
      </c>
      <c r="F324" s="30">
        <v>7629</v>
      </c>
      <c r="G324" s="30">
        <v>7389</v>
      </c>
      <c r="H324" s="33">
        <v>3826</v>
      </c>
      <c r="I324" s="40">
        <f t="shared" si="34"/>
        <v>6281.33333333333</v>
      </c>
      <c r="J324" s="40">
        <f t="shared" si="32"/>
        <v>5647.5</v>
      </c>
      <c r="K324" s="40">
        <f t="shared" si="35"/>
        <v>6494.625</v>
      </c>
      <c r="L324" s="33"/>
      <c r="M324" s="18">
        <f t="shared" si="33"/>
        <v>1.69749738630423</v>
      </c>
      <c r="P324" s="40">
        <v>6494.625</v>
      </c>
    </row>
    <row r="325" ht="24.95" hidden="1" customHeight="1" spans="1:16">
      <c r="A325" s="30" t="s">
        <v>758</v>
      </c>
      <c r="B325" s="30">
        <v>10010912</v>
      </c>
      <c r="C325" s="31" t="s">
        <v>765</v>
      </c>
      <c r="D325" s="31" t="s">
        <v>766</v>
      </c>
      <c r="E325" s="32">
        <v>15</v>
      </c>
      <c r="F325" s="30">
        <v>9042</v>
      </c>
      <c r="G325" s="30">
        <v>10124</v>
      </c>
      <c r="H325" s="33">
        <v>4944</v>
      </c>
      <c r="I325" s="40">
        <f t="shared" si="34"/>
        <v>8036.66666666667</v>
      </c>
      <c r="J325" s="40">
        <f t="shared" si="32"/>
        <v>7353.66666666667</v>
      </c>
      <c r="K325" s="40">
        <f t="shared" si="35"/>
        <v>8456.71666666667</v>
      </c>
      <c r="L325" s="33"/>
      <c r="M325" s="18">
        <f t="shared" si="33"/>
        <v>1.71050094390507</v>
      </c>
      <c r="P325" s="40">
        <v>8456.71666666667</v>
      </c>
    </row>
    <row r="326" ht="24.95" hidden="1" customHeight="1" spans="1:16">
      <c r="A326" s="30" t="s">
        <v>477</v>
      </c>
      <c r="B326" s="30">
        <v>10126653</v>
      </c>
      <c r="C326" s="31" t="s">
        <v>478</v>
      </c>
      <c r="D326" s="31" t="s">
        <v>479</v>
      </c>
      <c r="E326" s="32">
        <v>50</v>
      </c>
      <c r="F326" s="30">
        <v>39878</v>
      </c>
      <c r="G326" s="30">
        <v>42196</v>
      </c>
      <c r="H326" s="33">
        <v>38504</v>
      </c>
      <c r="I326" s="40">
        <f t="shared" si="34"/>
        <v>40192.6666666667</v>
      </c>
      <c r="J326" s="40">
        <f t="shared" si="32"/>
        <v>39963.6666666667</v>
      </c>
      <c r="K326" s="40">
        <f t="shared" si="35"/>
        <v>45958.2166666667</v>
      </c>
      <c r="L326" s="33"/>
      <c r="M326" s="18">
        <f t="shared" si="33"/>
        <v>1.19359590345592</v>
      </c>
      <c r="P326" s="40">
        <v>45958.2166666667</v>
      </c>
    </row>
    <row r="327" ht="24.95" hidden="1" customHeight="1" spans="1:16">
      <c r="A327" s="30" t="s">
        <v>477</v>
      </c>
      <c r="B327" s="30">
        <v>10126651</v>
      </c>
      <c r="C327" s="31" t="s">
        <v>478</v>
      </c>
      <c r="D327" s="31" t="s">
        <v>481</v>
      </c>
      <c r="E327" s="32">
        <v>50</v>
      </c>
      <c r="F327" s="30">
        <v>17945</v>
      </c>
      <c r="G327" s="30">
        <v>22937</v>
      </c>
      <c r="H327" s="33">
        <v>22202</v>
      </c>
      <c r="I327" s="40">
        <f t="shared" si="34"/>
        <v>21028</v>
      </c>
      <c r="J327" s="40">
        <f t="shared" si="32"/>
        <v>21737.5</v>
      </c>
      <c r="K327" s="40">
        <f t="shared" si="35"/>
        <v>24998.125</v>
      </c>
      <c r="L327" s="33"/>
      <c r="M327" s="18">
        <f t="shared" si="33"/>
        <v>1.12594023060985</v>
      </c>
      <c r="P327" s="40">
        <v>24998.125</v>
      </c>
    </row>
    <row r="328" ht="24.95" hidden="1" customHeight="1" spans="1:16">
      <c r="A328" s="30" t="s">
        <v>1377</v>
      </c>
      <c r="B328" s="30">
        <v>10017806</v>
      </c>
      <c r="C328" s="31" t="s">
        <v>1378</v>
      </c>
      <c r="D328" s="31" t="s">
        <v>1379</v>
      </c>
      <c r="E328" s="32">
        <v>40</v>
      </c>
      <c r="F328" s="30">
        <v>6653</v>
      </c>
      <c r="G328" s="30">
        <v>6393</v>
      </c>
      <c r="H328" s="33">
        <v>5650</v>
      </c>
      <c r="I328" s="40">
        <f t="shared" si="34"/>
        <v>6232</v>
      </c>
      <c r="J328" s="40">
        <f t="shared" si="32"/>
        <v>6064.83333333333</v>
      </c>
      <c r="K328" s="40">
        <f t="shared" si="35"/>
        <v>6974.55833333333</v>
      </c>
      <c r="L328" s="33"/>
      <c r="M328" s="18">
        <f t="shared" si="33"/>
        <v>1.23443510324484</v>
      </c>
      <c r="P328" s="40">
        <v>6974.55833333333</v>
      </c>
    </row>
    <row r="329" ht="24.95" hidden="1" customHeight="1" spans="1:16">
      <c r="A329" s="30" t="s">
        <v>1381</v>
      </c>
      <c r="B329" s="30">
        <v>10022273</v>
      </c>
      <c r="C329" s="31" t="s">
        <v>1382</v>
      </c>
      <c r="D329" s="31" t="s">
        <v>1383</v>
      </c>
      <c r="E329" s="32">
        <v>40</v>
      </c>
      <c r="F329" s="30">
        <v>8621</v>
      </c>
      <c r="G329" s="30">
        <v>7545</v>
      </c>
      <c r="H329" s="33">
        <v>7282</v>
      </c>
      <c r="I329" s="40">
        <f t="shared" si="34"/>
        <v>7816</v>
      </c>
      <c r="J329" s="40">
        <f t="shared" si="32"/>
        <v>7592.83333333333</v>
      </c>
      <c r="K329" s="40">
        <f t="shared" si="35"/>
        <v>8731.75833333333</v>
      </c>
      <c r="L329" s="33"/>
      <c r="M329" s="18">
        <f t="shared" si="33"/>
        <v>1.19908793371784</v>
      </c>
      <c r="P329" s="40">
        <v>8731.75833333333</v>
      </c>
    </row>
    <row r="330" ht="24.95" customHeight="1" spans="1:16">
      <c r="A330" s="30" t="s">
        <v>1231</v>
      </c>
      <c r="B330" s="30">
        <v>10135129</v>
      </c>
      <c r="C330" s="31" t="s">
        <v>1232</v>
      </c>
      <c r="D330" s="31" t="s">
        <v>1233</v>
      </c>
      <c r="E330" s="32">
        <v>25</v>
      </c>
      <c r="F330" s="30">
        <v>12636</v>
      </c>
      <c r="G330" s="30">
        <v>6607</v>
      </c>
      <c r="H330" s="33">
        <v>9484</v>
      </c>
      <c r="I330" s="40">
        <f t="shared" si="34"/>
        <v>9575.66666666667</v>
      </c>
      <c r="J330" s="40">
        <f t="shared" si="32"/>
        <v>9050.33333333333</v>
      </c>
      <c r="K330" s="40">
        <f t="shared" si="35"/>
        <v>10407.8833333333</v>
      </c>
      <c r="L330" s="33">
        <v>30000</v>
      </c>
      <c r="M330" s="18">
        <f t="shared" si="33"/>
        <v>1.09741494446788</v>
      </c>
      <c r="P330" s="40">
        <v>30000</v>
      </c>
    </row>
    <row r="331" ht="24.95" hidden="1" customHeight="1" spans="1:16">
      <c r="A331" s="30" t="s">
        <v>1090</v>
      </c>
      <c r="B331" s="30">
        <v>10132199</v>
      </c>
      <c r="C331" s="31" t="s">
        <v>1086</v>
      </c>
      <c r="D331" s="31" t="s">
        <v>1091</v>
      </c>
      <c r="E331" s="32">
        <v>20</v>
      </c>
      <c r="F331" s="30">
        <v>8600</v>
      </c>
      <c r="G331" s="30">
        <v>9283</v>
      </c>
      <c r="H331" s="33">
        <v>10770</v>
      </c>
      <c r="I331" s="40">
        <f t="shared" si="34"/>
        <v>9551</v>
      </c>
      <c r="J331" s="40">
        <f t="shared" si="32"/>
        <v>9912.66666666667</v>
      </c>
      <c r="K331" s="40">
        <f t="shared" si="35"/>
        <v>11399.5666666667</v>
      </c>
      <c r="L331" s="33"/>
      <c r="M331" s="18">
        <f t="shared" si="33"/>
        <v>1.05845558650573</v>
      </c>
      <c r="P331" s="40">
        <v>11399.5666666667</v>
      </c>
    </row>
    <row r="332" ht="24.95" hidden="1" customHeight="1" spans="1:16">
      <c r="A332" s="30" t="s">
        <v>1085</v>
      </c>
      <c r="B332" s="30">
        <v>10132186</v>
      </c>
      <c r="C332" s="31" t="s">
        <v>1086</v>
      </c>
      <c r="D332" s="31" t="s">
        <v>1087</v>
      </c>
      <c r="E332" s="32">
        <v>50</v>
      </c>
      <c r="F332" s="30">
        <v>14381</v>
      </c>
      <c r="G332" s="30">
        <v>14152</v>
      </c>
      <c r="H332" s="33">
        <v>13488</v>
      </c>
      <c r="I332" s="40">
        <f t="shared" si="34"/>
        <v>14007</v>
      </c>
      <c r="J332" s="40">
        <f t="shared" si="32"/>
        <v>13858.1666666667</v>
      </c>
      <c r="K332" s="40">
        <f t="shared" si="35"/>
        <v>15936.8916666667</v>
      </c>
      <c r="L332" s="33"/>
      <c r="M332" s="18">
        <f t="shared" si="33"/>
        <v>1.18156077006722</v>
      </c>
      <c r="P332" s="40">
        <v>15936.8916666667</v>
      </c>
    </row>
    <row r="333" ht="24.95" hidden="1" customHeight="1" spans="1:16">
      <c r="A333" s="30" t="s">
        <v>1085</v>
      </c>
      <c r="B333" s="30">
        <v>10132202</v>
      </c>
      <c r="C333" s="31" t="s">
        <v>1086</v>
      </c>
      <c r="D333" s="31" t="s">
        <v>1092</v>
      </c>
      <c r="E333" s="32">
        <v>100</v>
      </c>
      <c r="F333" s="30">
        <v>12987</v>
      </c>
      <c r="G333" s="30">
        <v>11205</v>
      </c>
      <c r="H333" s="33">
        <v>9991</v>
      </c>
      <c r="I333" s="40">
        <f t="shared" si="34"/>
        <v>11394.3333333333</v>
      </c>
      <c r="J333" s="40">
        <f t="shared" si="32"/>
        <v>10895</v>
      </c>
      <c r="K333" s="40">
        <f t="shared" si="35"/>
        <v>12529.25</v>
      </c>
      <c r="L333" s="33"/>
      <c r="M333" s="18">
        <f t="shared" si="33"/>
        <v>1.25405364828346</v>
      </c>
      <c r="P333" s="40">
        <v>12529.25</v>
      </c>
    </row>
    <row r="334" ht="24.95" hidden="1" customHeight="1" spans="1:16">
      <c r="A334" s="30" t="s">
        <v>1085</v>
      </c>
      <c r="B334" s="30">
        <v>10132188</v>
      </c>
      <c r="C334" s="31" t="s">
        <v>1086</v>
      </c>
      <c r="D334" s="31" t="s">
        <v>1093</v>
      </c>
      <c r="E334" s="32">
        <v>50</v>
      </c>
      <c r="F334" s="30">
        <v>40231</v>
      </c>
      <c r="G334" s="30">
        <v>44547</v>
      </c>
      <c r="H334" s="33">
        <v>46486</v>
      </c>
      <c r="I334" s="40">
        <f t="shared" si="34"/>
        <v>43754.6666666667</v>
      </c>
      <c r="J334" s="40">
        <f t="shared" si="32"/>
        <v>44797.1666666667</v>
      </c>
      <c r="K334" s="40">
        <f t="shared" si="35"/>
        <v>51516.7416666667</v>
      </c>
      <c r="L334" s="33"/>
      <c r="M334" s="18">
        <f t="shared" si="33"/>
        <v>1.10822057537036</v>
      </c>
      <c r="P334" s="40">
        <v>51516.7416666667</v>
      </c>
    </row>
    <row r="335" ht="24.95" hidden="1" customHeight="1" spans="1:16">
      <c r="A335" s="30" t="s">
        <v>1088</v>
      </c>
      <c r="B335" s="30">
        <v>10132200</v>
      </c>
      <c r="C335" s="31" t="s">
        <v>1086</v>
      </c>
      <c r="D335" s="31" t="s">
        <v>1089</v>
      </c>
      <c r="E335" s="32">
        <v>80</v>
      </c>
      <c r="F335" s="30">
        <v>6389</v>
      </c>
      <c r="G335" s="30">
        <v>18933</v>
      </c>
      <c r="H335" s="33">
        <v>16902</v>
      </c>
      <c r="I335" s="40">
        <f t="shared" si="34"/>
        <v>14074.6666666667</v>
      </c>
      <c r="J335" s="40">
        <f t="shared" si="32"/>
        <v>15826.8333333333</v>
      </c>
      <c r="K335" s="40">
        <f t="shared" si="35"/>
        <v>18200.8583333333</v>
      </c>
      <c r="L335" s="33"/>
      <c r="M335" s="18">
        <f t="shared" si="33"/>
        <v>1.07684642843056</v>
      </c>
      <c r="P335" s="40">
        <v>18200.8583333333</v>
      </c>
    </row>
    <row r="336" ht="24.95" hidden="1" customHeight="1" spans="1:16">
      <c r="A336" s="30" t="s">
        <v>932</v>
      </c>
      <c r="B336" s="30">
        <v>10127669</v>
      </c>
      <c r="C336" s="31" t="s">
        <v>933</v>
      </c>
      <c r="D336" s="31" t="s">
        <v>934</v>
      </c>
      <c r="E336" s="32">
        <v>50</v>
      </c>
      <c r="F336" s="30">
        <v>7324</v>
      </c>
      <c r="G336" s="30">
        <v>7165</v>
      </c>
      <c r="H336" s="33">
        <v>6239</v>
      </c>
      <c r="I336" s="40">
        <f t="shared" si="34"/>
        <v>6909.33333333333</v>
      </c>
      <c r="J336" s="40">
        <f t="shared" si="32"/>
        <v>6728.5</v>
      </c>
      <c r="K336" s="40">
        <f t="shared" si="35"/>
        <v>7737.775</v>
      </c>
      <c r="L336" s="33"/>
      <c r="M336" s="18">
        <f t="shared" si="33"/>
        <v>1.24022679916653</v>
      </c>
      <c r="P336" s="40">
        <v>7737.775</v>
      </c>
    </row>
    <row r="337" ht="24.95" hidden="1" customHeight="1" spans="1:16">
      <c r="A337" s="30" t="s">
        <v>121</v>
      </c>
      <c r="B337" s="30">
        <v>10012997</v>
      </c>
      <c r="C337" s="31" t="s">
        <v>122</v>
      </c>
      <c r="D337" s="31" t="s">
        <v>123</v>
      </c>
      <c r="E337" s="32">
        <v>50</v>
      </c>
      <c r="F337" s="30">
        <v>48143</v>
      </c>
      <c r="G337" s="30">
        <v>39010</v>
      </c>
      <c r="H337" s="33">
        <v>41953</v>
      </c>
      <c r="I337" s="40">
        <f t="shared" si="34"/>
        <v>43035.3333333333</v>
      </c>
      <c r="J337" s="40">
        <f t="shared" si="32"/>
        <v>42003.6666666667</v>
      </c>
      <c r="K337" s="40">
        <f t="shared" si="35"/>
        <v>48304.2166666667</v>
      </c>
      <c r="L337" s="33"/>
      <c r="M337" s="18">
        <f t="shared" si="33"/>
        <v>1.15138885578306</v>
      </c>
      <c r="P337" s="40">
        <v>48304.2166666667</v>
      </c>
    </row>
    <row r="338" ht="24.95" hidden="1" customHeight="1" spans="1:16">
      <c r="A338" s="30" t="s">
        <v>121</v>
      </c>
      <c r="B338" s="30">
        <v>10017152</v>
      </c>
      <c r="C338" s="31" t="s">
        <v>128</v>
      </c>
      <c r="D338" s="31" t="s">
        <v>129</v>
      </c>
      <c r="E338" s="32">
        <v>80</v>
      </c>
      <c r="F338" s="30">
        <v>49785</v>
      </c>
      <c r="G338" s="30">
        <v>43845</v>
      </c>
      <c r="H338" s="33">
        <v>38810</v>
      </c>
      <c r="I338" s="40">
        <f t="shared" si="34"/>
        <v>44146.6666666667</v>
      </c>
      <c r="J338" s="40">
        <f t="shared" si="32"/>
        <v>42317.5</v>
      </c>
      <c r="K338" s="40">
        <f t="shared" si="35"/>
        <v>48665.125</v>
      </c>
      <c r="L338" s="33"/>
      <c r="M338" s="18">
        <f t="shared" si="33"/>
        <v>1.25393262045864</v>
      </c>
      <c r="P338" s="40">
        <v>48665.125</v>
      </c>
    </row>
    <row r="339" ht="24.95" hidden="1" customHeight="1" spans="1:16">
      <c r="A339" s="30" t="s">
        <v>121</v>
      </c>
      <c r="B339" s="30">
        <v>10134240</v>
      </c>
      <c r="C339" s="31" t="s">
        <v>134</v>
      </c>
      <c r="D339" s="31" t="s">
        <v>135</v>
      </c>
      <c r="E339" s="32">
        <v>50</v>
      </c>
      <c r="F339" s="30">
        <v>67027</v>
      </c>
      <c r="G339" s="30">
        <v>56146</v>
      </c>
      <c r="H339" s="33">
        <v>41756</v>
      </c>
      <c r="I339" s="40">
        <f t="shared" si="34"/>
        <v>54976.3333333333</v>
      </c>
      <c r="J339" s="40">
        <f t="shared" si="32"/>
        <v>50764.5</v>
      </c>
      <c r="K339" s="40">
        <f t="shared" si="35"/>
        <v>58379.175</v>
      </c>
      <c r="L339" s="33"/>
      <c r="M339" s="18">
        <f t="shared" si="33"/>
        <v>1.39810266788006</v>
      </c>
      <c r="P339" s="40">
        <v>58379.175</v>
      </c>
    </row>
    <row r="340" ht="24.95" hidden="1" customHeight="1" spans="1:16">
      <c r="A340" s="30" t="s">
        <v>121</v>
      </c>
      <c r="B340" s="30">
        <v>10022658</v>
      </c>
      <c r="C340" s="31" t="s">
        <v>161</v>
      </c>
      <c r="D340" s="31" t="s">
        <v>162</v>
      </c>
      <c r="E340" s="32">
        <v>50</v>
      </c>
      <c r="F340" s="30">
        <v>49766</v>
      </c>
      <c r="G340" s="30">
        <v>46182</v>
      </c>
      <c r="H340" s="33">
        <v>39671</v>
      </c>
      <c r="I340" s="40">
        <f t="shared" si="34"/>
        <v>45206.3333333333</v>
      </c>
      <c r="J340" s="40">
        <f t="shared" si="32"/>
        <v>43523.8333333333</v>
      </c>
      <c r="K340" s="40">
        <f t="shared" si="35"/>
        <v>50052.4083333333</v>
      </c>
      <c r="L340" s="33"/>
      <c r="M340" s="18">
        <f t="shared" si="33"/>
        <v>1.26168758875081</v>
      </c>
      <c r="P340" s="40">
        <v>50052.4083333333</v>
      </c>
    </row>
    <row r="341" ht="24.95" hidden="1" customHeight="1" spans="1:16">
      <c r="A341" s="30" t="s">
        <v>121</v>
      </c>
      <c r="B341" s="30">
        <v>10026743</v>
      </c>
      <c r="C341" s="31" t="s">
        <v>174</v>
      </c>
      <c r="D341" s="31" t="s">
        <v>162</v>
      </c>
      <c r="E341" s="32">
        <v>25</v>
      </c>
      <c r="F341" s="30">
        <v>17073</v>
      </c>
      <c r="G341" s="30">
        <v>22530</v>
      </c>
      <c r="H341" s="33">
        <v>18807</v>
      </c>
      <c r="I341" s="40">
        <f t="shared" si="34"/>
        <v>19470</v>
      </c>
      <c r="J341" s="40">
        <f t="shared" si="32"/>
        <v>19759</v>
      </c>
      <c r="K341" s="40">
        <f t="shared" si="35"/>
        <v>22722.85</v>
      </c>
      <c r="L341" s="33"/>
      <c r="M341" s="18">
        <f t="shared" si="33"/>
        <v>1.20821236773542</v>
      </c>
      <c r="P341" s="40">
        <v>22722.85</v>
      </c>
    </row>
    <row r="342" ht="24.95" hidden="1" customHeight="1" spans="1:16">
      <c r="A342" s="30" t="s">
        <v>121</v>
      </c>
      <c r="B342" s="30">
        <v>10029645</v>
      </c>
      <c r="C342" s="31" t="s">
        <v>194</v>
      </c>
      <c r="D342" s="31" t="s">
        <v>195</v>
      </c>
      <c r="E342" s="32">
        <v>25</v>
      </c>
      <c r="F342" s="30">
        <v>8020</v>
      </c>
      <c r="G342" s="30">
        <v>9745</v>
      </c>
      <c r="H342" s="33">
        <v>7686</v>
      </c>
      <c r="I342" s="40">
        <f t="shared" si="34"/>
        <v>8483.66666666667</v>
      </c>
      <c r="J342" s="40">
        <f t="shared" si="32"/>
        <v>8428</v>
      </c>
      <c r="K342" s="40">
        <f t="shared" si="35"/>
        <v>9692.2</v>
      </c>
      <c r="L342" s="33"/>
      <c r="M342" s="18">
        <f t="shared" si="33"/>
        <v>1.26102003642987</v>
      </c>
      <c r="P342" s="40">
        <v>9692.2</v>
      </c>
    </row>
    <row r="343" ht="24.95" hidden="1" customHeight="1" spans="1:16">
      <c r="A343" s="30" t="s">
        <v>121</v>
      </c>
      <c r="B343" s="30">
        <v>10030876</v>
      </c>
      <c r="C343" s="31" t="s">
        <v>205</v>
      </c>
      <c r="D343" s="31" t="s">
        <v>206</v>
      </c>
      <c r="E343" s="32">
        <v>40</v>
      </c>
      <c r="F343" s="30">
        <v>13927</v>
      </c>
      <c r="G343" s="30">
        <v>18043</v>
      </c>
      <c r="H343" s="33">
        <v>18519</v>
      </c>
      <c r="I343" s="40">
        <f t="shared" si="34"/>
        <v>16829.6666666667</v>
      </c>
      <c r="J343" s="40">
        <f t="shared" si="32"/>
        <v>17595</v>
      </c>
      <c r="K343" s="40">
        <f t="shared" si="35"/>
        <v>20234.25</v>
      </c>
      <c r="L343" s="33"/>
      <c r="M343" s="18">
        <f t="shared" si="33"/>
        <v>1.09262109185161</v>
      </c>
      <c r="P343" s="40">
        <v>20234.25</v>
      </c>
    </row>
    <row r="344" ht="24.95" hidden="1" customHeight="1" spans="1:16">
      <c r="A344" s="30" t="s">
        <v>121</v>
      </c>
      <c r="B344" s="30">
        <v>10140970</v>
      </c>
      <c r="C344" s="31" t="s">
        <v>273</v>
      </c>
      <c r="D344" s="31" t="s">
        <v>274</v>
      </c>
      <c r="E344" s="32">
        <v>80</v>
      </c>
      <c r="F344" s="30">
        <v>29437</v>
      </c>
      <c r="G344" s="30">
        <v>27927</v>
      </c>
      <c r="H344" s="33">
        <v>27303</v>
      </c>
      <c r="I344" s="40">
        <f t="shared" si="34"/>
        <v>28222.3333333333</v>
      </c>
      <c r="J344" s="40">
        <f t="shared" si="32"/>
        <v>27866.6666666667</v>
      </c>
      <c r="K344" s="40">
        <f t="shared" si="35"/>
        <v>32046.6666666667</v>
      </c>
      <c r="L344" s="33"/>
      <c r="M344" s="18">
        <f t="shared" si="33"/>
        <v>1.17374159127813</v>
      </c>
      <c r="P344" s="40">
        <v>32046.6666666667</v>
      </c>
    </row>
    <row r="345" ht="24.95" hidden="1" customHeight="1" spans="1:16">
      <c r="A345" s="30" t="s">
        <v>121</v>
      </c>
      <c r="B345" s="30">
        <v>10055327</v>
      </c>
      <c r="C345" s="31" t="s">
        <v>290</v>
      </c>
      <c r="D345" s="31" t="s">
        <v>291</v>
      </c>
      <c r="E345" s="32">
        <v>25</v>
      </c>
      <c r="F345" s="30">
        <v>10757</v>
      </c>
      <c r="G345" s="30">
        <v>12505</v>
      </c>
      <c r="H345" s="33">
        <v>12609</v>
      </c>
      <c r="I345" s="40">
        <f t="shared" si="34"/>
        <v>11957</v>
      </c>
      <c r="J345" s="40">
        <f t="shared" si="32"/>
        <v>12265.6666666667</v>
      </c>
      <c r="K345" s="40">
        <f t="shared" si="35"/>
        <v>14105.5166666667</v>
      </c>
      <c r="L345" s="33"/>
      <c r="M345" s="18">
        <f t="shared" si="33"/>
        <v>1.11868638802971</v>
      </c>
      <c r="P345" s="40">
        <v>14105.5166666667</v>
      </c>
    </row>
    <row r="346" ht="24.95" hidden="1" customHeight="1" spans="1:16">
      <c r="A346" s="30" t="s">
        <v>121</v>
      </c>
      <c r="B346" s="30">
        <v>10064881</v>
      </c>
      <c r="C346" s="31" t="s">
        <v>374</v>
      </c>
      <c r="D346" s="31" t="s">
        <v>375</v>
      </c>
      <c r="E346" s="32">
        <v>25</v>
      </c>
      <c r="F346" s="30">
        <v>15130</v>
      </c>
      <c r="G346" s="30">
        <v>17264</v>
      </c>
      <c r="H346" s="33">
        <v>12067</v>
      </c>
      <c r="I346" s="40">
        <f t="shared" si="34"/>
        <v>14820.3333333333</v>
      </c>
      <c r="J346" s="40">
        <f t="shared" si="32"/>
        <v>14309.8333333333</v>
      </c>
      <c r="K346" s="40">
        <f t="shared" si="35"/>
        <v>16456.3083333333</v>
      </c>
      <c r="L346" s="33"/>
      <c r="M346" s="18">
        <f t="shared" si="33"/>
        <v>1.36374478605563</v>
      </c>
      <c r="P346" s="40">
        <v>16456.3083333333</v>
      </c>
    </row>
    <row r="347" ht="24.95" hidden="1" customHeight="1" spans="1:16">
      <c r="A347" s="30" t="s">
        <v>121</v>
      </c>
      <c r="B347" s="30">
        <v>10082977</v>
      </c>
      <c r="C347" s="31" t="s">
        <v>847</v>
      </c>
      <c r="D347" s="31" t="s">
        <v>848</v>
      </c>
      <c r="E347" s="32">
        <v>50</v>
      </c>
      <c r="F347" s="30">
        <v>11119</v>
      </c>
      <c r="G347" s="30">
        <v>11307</v>
      </c>
      <c r="H347" s="33">
        <v>10456</v>
      </c>
      <c r="I347" s="40">
        <f t="shared" si="34"/>
        <v>10960.6666666667</v>
      </c>
      <c r="J347" s="40">
        <f t="shared" si="32"/>
        <v>10850.1666666667</v>
      </c>
      <c r="K347" s="40">
        <f t="shared" si="35"/>
        <v>12477.6916666667</v>
      </c>
      <c r="L347" s="33"/>
      <c r="M347" s="18">
        <f t="shared" si="33"/>
        <v>1.19335230170875</v>
      </c>
      <c r="P347" s="40">
        <v>12477.6916666667</v>
      </c>
    </row>
    <row r="348" ht="24.95" hidden="1" customHeight="1" spans="1:16">
      <c r="A348" s="30" t="s">
        <v>121</v>
      </c>
      <c r="B348" s="30">
        <v>10011719</v>
      </c>
      <c r="C348" s="31" t="s">
        <v>963</v>
      </c>
      <c r="D348" s="31" t="s">
        <v>964</v>
      </c>
      <c r="E348" s="32">
        <v>80</v>
      </c>
      <c r="F348" s="30">
        <v>13102</v>
      </c>
      <c r="G348" s="30">
        <v>14295</v>
      </c>
      <c r="H348" s="33">
        <v>22920</v>
      </c>
      <c r="I348" s="40">
        <f t="shared" si="34"/>
        <v>16772.3333333333</v>
      </c>
      <c r="J348" s="40">
        <f t="shared" si="32"/>
        <v>18408.6666666667</v>
      </c>
      <c r="K348" s="40">
        <f t="shared" si="35"/>
        <v>21169.9666666667</v>
      </c>
      <c r="L348" s="33"/>
      <c r="M348" s="18">
        <f t="shared" si="33"/>
        <v>0.923646015125073</v>
      </c>
      <c r="N348" s="42">
        <f>H348*1.15</f>
        <v>26358</v>
      </c>
      <c r="O348" s="42">
        <v>26358</v>
      </c>
      <c r="P348" s="40">
        <v>26358</v>
      </c>
    </row>
    <row r="349" ht="24.95" hidden="1" customHeight="1" spans="1:16">
      <c r="A349" s="30" t="s">
        <v>121</v>
      </c>
      <c r="B349" s="30">
        <v>10058101</v>
      </c>
      <c r="C349" s="31" t="s">
        <v>1114</v>
      </c>
      <c r="D349" s="31" t="s">
        <v>1115</v>
      </c>
      <c r="E349" s="32">
        <v>80</v>
      </c>
      <c r="F349" s="30">
        <v>59451</v>
      </c>
      <c r="G349" s="30">
        <v>49692</v>
      </c>
      <c r="H349" s="33">
        <v>49466</v>
      </c>
      <c r="I349" s="40">
        <f t="shared" si="34"/>
        <v>52869.6666666667</v>
      </c>
      <c r="J349" s="40">
        <f t="shared" si="32"/>
        <v>51205.5</v>
      </c>
      <c r="K349" s="40">
        <f t="shared" si="35"/>
        <v>58886.325</v>
      </c>
      <c r="L349" s="33"/>
      <c r="M349" s="18">
        <f t="shared" si="33"/>
        <v>1.19044040350948</v>
      </c>
      <c r="P349" s="40">
        <v>58886.325</v>
      </c>
    </row>
    <row r="350" ht="24.95" hidden="1" customHeight="1" spans="1:16">
      <c r="A350" s="30" t="s">
        <v>121</v>
      </c>
      <c r="B350" s="30">
        <v>10140730</v>
      </c>
      <c r="C350" s="31" t="s">
        <v>1134</v>
      </c>
      <c r="D350" s="31" t="s">
        <v>1135</v>
      </c>
      <c r="E350" s="32">
        <v>50</v>
      </c>
      <c r="F350" s="30">
        <v>8387</v>
      </c>
      <c r="G350" s="30">
        <v>8622</v>
      </c>
      <c r="H350" s="33">
        <v>9330</v>
      </c>
      <c r="I350" s="40">
        <f t="shared" si="34"/>
        <v>8779.66666666667</v>
      </c>
      <c r="J350" s="40">
        <f t="shared" si="32"/>
        <v>8936.83333333333</v>
      </c>
      <c r="K350" s="40">
        <f t="shared" si="35"/>
        <v>10277.3583333333</v>
      </c>
      <c r="L350" s="33"/>
      <c r="M350" s="18">
        <f t="shared" si="33"/>
        <v>1.10153894247946</v>
      </c>
      <c r="P350" s="40">
        <v>10277.3583333333</v>
      </c>
    </row>
    <row r="351" ht="24.95" hidden="1" customHeight="1" spans="1:16">
      <c r="A351" s="30" t="s">
        <v>121</v>
      </c>
      <c r="B351" s="30">
        <v>10020055</v>
      </c>
      <c r="C351" s="31" t="s">
        <v>1190</v>
      </c>
      <c r="D351" s="31" t="s">
        <v>162</v>
      </c>
      <c r="E351" s="32">
        <v>50</v>
      </c>
      <c r="F351" s="30">
        <v>38360</v>
      </c>
      <c r="G351" s="30">
        <v>38595</v>
      </c>
      <c r="H351" s="33">
        <v>37974</v>
      </c>
      <c r="I351" s="40">
        <f t="shared" si="34"/>
        <v>38309.6666666667</v>
      </c>
      <c r="J351" s="40">
        <f t="shared" si="32"/>
        <v>38245.3333333333</v>
      </c>
      <c r="K351" s="40">
        <f t="shared" si="35"/>
        <v>43982.1333333333</v>
      </c>
      <c r="L351" s="33"/>
      <c r="M351" s="18">
        <f t="shared" si="33"/>
        <v>1.15821702568424</v>
      </c>
      <c r="P351" s="40">
        <v>43982.1333333333</v>
      </c>
    </row>
    <row r="352" ht="24.95" hidden="1" customHeight="1" spans="1:16">
      <c r="A352" s="30" t="s">
        <v>121</v>
      </c>
      <c r="B352" s="30">
        <v>10135693</v>
      </c>
      <c r="C352" s="31" t="s">
        <v>1199</v>
      </c>
      <c r="D352" s="31" t="s">
        <v>1200</v>
      </c>
      <c r="E352" s="32">
        <v>50</v>
      </c>
      <c r="F352" s="30">
        <v>15352</v>
      </c>
      <c r="G352" s="30">
        <v>19583</v>
      </c>
      <c r="H352" s="33">
        <v>15684</v>
      </c>
      <c r="I352" s="40">
        <f t="shared" si="34"/>
        <v>16873</v>
      </c>
      <c r="J352" s="40">
        <f t="shared" si="32"/>
        <v>16928.3333333333</v>
      </c>
      <c r="K352" s="40">
        <f t="shared" si="35"/>
        <v>19467.5833333333</v>
      </c>
      <c r="L352" s="33"/>
      <c r="M352" s="18">
        <f t="shared" si="33"/>
        <v>1.24123841707048</v>
      </c>
      <c r="P352" s="40">
        <v>19467.5833333333</v>
      </c>
    </row>
    <row r="353" ht="24.95" hidden="1" customHeight="1" spans="1:16">
      <c r="A353" s="30" t="s">
        <v>121</v>
      </c>
      <c r="B353" s="30">
        <v>10135694</v>
      </c>
      <c r="C353" s="31" t="s">
        <v>1199</v>
      </c>
      <c r="D353" s="31" t="s">
        <v>1203</v>
      </c>
      <c r="E353" s="32">
        <v>15</v>
      </c>
      <c r="F353" s="30">
        <v>6925</v>
      </c>
      <c r="G353" s="30">
        <v>6769</v>
      </c>
      <c r="H353" s="33">
        <v>5928</v>
      </c>
      <c r="I353" s="40">
        <f t="shared" si="34"/>
        <v>6540.66666666667</v>
      </c>
      <c r="J353" s="40">
        <f t="shared" si="32"/>
        <v>6374.5</v>
      </c>
      <c r="K353" s="40">
        <f t="shared" si="35"/>
        <v>7330.675</v>
      </c>
      <c r="L353" s="33"/>
      <c r="M353" s="18">
        <f t="shared" si="33"/>
        <v>1.23661858974359</v>
      </c>
      <c r="P353" s="40">
        <v>7330.675</v>
      </c>
    </row>
    <row r="354" ht="24.95" hidden="1" customHeight="1" spans="1:16">
      <c r="A354" s="30" t="s">
        <v>121</v>
      </c>
      <c r="B354" s="30">
        <v>10114452</v>
      </c>
      <c r="C354" s="31" t="s">
        <v>1452</v>
      </c>
      <c r="D354" s="31" t="s">
        <v>1453</v>
      </c>
      <c r="E354" s="32">
        <v>25</v>
      </c>
      <c r="F354" s="30">
        <v>7821</v>
      </c>
      <c r="G354" s="30">
        <v>7474</v>
      </c>
      <c r="H354" s="33">
        <v>3718</v>
      </c>
      <c r="I354" s="40">
        <f t="shared" si="34"/>
        <v>6337.66666666667</v>
      </c>
      <c r="J354" s="40">
        <f t="shared" si="32"/>
        <v>5653.83333333333</v>
      </c>
      <c r="K354" s="40">
        <f t="shared" si="35"/>
        <v>6501.90833333333</v>
      </c>
      <c r="L354" s="33"/>
      <c r="M354" s="18">
        <f t="shared" si="33"/>
        <v>1.74876501703425</v>
      </c>
      <c r="P354" s="40">
        <v>6501.90833333333</v>
      </c>
    </row>
    <row r="355" ht="24.95" hidden="1" customHeight="1" spans="1:16">
      <c r="A355" s="30" t="s">
        <v>121</v>
      </c>
      <c r="B355" s="30">
        <v>10115152</v>
      </c>
      <c r="C355" s="31" t="s">
        <v>1455</v>
      </c>
      <c r="D355" s="31" t="s">
        <v>1456</v>
      </c>
      <c r="E355" s="32">
        <v>40</v>
      </c>
      <c r="F355" s="30">
        <v>8469</v>
      </c>
      <c r="G355" s="30">
        <v>6202</v>
      </c>
      <c r="H355" s="33">
        <v>4854</v>
      </c>
      <c r="I355" s="40">
        <f t="shared" si="34"/>
        <v>6508.33333333333</v>
      </c>
      <c r="J355" s="40">
        <f t="shared" si="32"/>
        <v>5905.83333333333</v>
      </c>
      <c r="K355" s="40">
        <f t="shared" si="35"/>
        <v>6791.70833333333</v>
      </c>
      <c r="L355" s="33"/>
      <c r="M355" s="18">
        <f t="shared" si="33"/>
        <v>1.3991982557341</v>
      </c>
      <c r="P355" s="40">
        <v>6791.70833333333</v>
      </c>
    </row>
    <row r="356" ht="24.95" hidden="1" customHeight="1" spans="1:16">
      <c r="A356" s="30" t="s">
        <v>121</v>
      </c>
      <c r="B356" s="30">
        <v>10119845</v>
      </c>
      <c r="C356" s="31" t="s">
        <v>1464</v>
      </c>
      <c r="D356" s="31" t="s">
        <v>1465</v>
      </c>
      <c r="E356" s="32">
        <v>20</v>
      </c>
      <c r="F356" s="30">
        <v>6717</v>
      </c>
      <c r="G356" s="30">
        <v>7870</v>
      </c>
      <c r="H356" s="33">
        <v>6541</v>
      </c>
      <c r="I356" s="40">
        <f t="shared" si="34"/>
        <v>7042.66666666667</v>
      </c>
      <c r="J356" s="40">
        <f t="shared" si="32"/>
        <v>7013.33333333333</v>
      </c>
      <c r="K356" s="40">
        <f t="shared" si="35"/>
        <v>8065.33333333333</v>
      </c>
      <c r="L356" s="33"/>
      <c r="M356" s="18">
        <f t="shared" si="33"/>
        <v>1.23304285787087</v>
      </c>
      <c r="P356" s="40">
        <v>8065.33333333333</v>
      </c>
    </row>
    <row r="357" ht="24.95" customHeight="1" spans="1:16">
      <c r="A357" s="30" t="s">
        <v>143</v>
      </c>
      <c r="B357" s="30">
        <v>10022569</v>
      </c>
      <c r="C357" s="31" t="s">
        <v>144</v>
      </c>
      <c r="D357" s="31" t="s">
        <v>145</v>
      </c>
      <c r="E357" s="32">
        <v>200</v>
      </c>
      <c r="F357" s="30">
        <v>325003</v>
      </c>
      <c r="G357" s="30">
        <v>328350</v>
      </c>
      <c r="H357" s="33">
        <v>356160</v>
      </c>
      <c r="I357" s="40">
        <f t="shared" si="34"/>
        <v>336504.333333333</v>
      </c>
      <c r="J357" s="40">
        <f t="shared" si="32"/>
        <v>341697.166666667</v>
      </c>
      <c r="K357" s="40">
        <f t="shared" si="35"/>
        <v>392951.741666667</v>
      </c>
      <c r="L357" s="33">
        <v>414400</v>
      </c>
      <c r="M357" s="18">
        <f t="shared" si="33"/>
        <v>1.10330116146301</v>
      </c>
      <c r="P357" s="40">
        <v>414400</v>
      </c>
    </row>
    <row r="358" ht="24.95" hidden="1" customHeight="1" spans="1:16">
      <c r="A358" s="30" t="s">
        <v>143</v>
      </c>
      <c r="B358" s="30">
        <v>10022570</v>
      </c>
      <c r="C358" s="31" t="s">
        <v>147</v>
      </c>
      <c r="D358" s="31" t="s">
        <v>148</v>
      </c>
      <c r="E358" s="32">
        <v>200</v>
      </c>
      <c r="F358" s="30">
        <v>426810</v>
      </c>
      <c r="G358" s="30">
        <v>471160</v>
      </c>
      <c r="H358" s="33">
        <v>446610</v>
      </c>
      <c r="I358" s="40">
        <f t="shared" si="34"/>
        <v>448193.333333333</v>
      </c>
      <c r="J358" s="40">
        <f t="shared" si="32"/>
        <v>451493.333333333</v>
      </c>
      <c r="K358" s="40">
        <f t="shared" si="35"/>
        <v>519217.333333333</v>
      </c>
      <c r="L358" s="33"/>
      <c r="M358" s="18">
        <f t="shared" si="33"/>
        <v>1.16257435644821</v>
      </c>
      <c r="P358" s="40">
        <v>519217.333333333</v>
      </c>
    </row>
    <row r="359" ht="24.95" hidden="1" customHeight="1" spans="1:16">
      <c r="A359" s="30" t="s">
        <v>143</v>
      </c>
      <c r="B359" s="30">
        <v>10022571</v>
      </c>
      <c r="C359" s="31" t="s">
        <v>150</v>
      </c>
      <c r="D359" s="31" t="s">
        <v>148</v>
      </c>
      <c r="E359" s="32">
        <v>200</v>
      </c>
      <c r="F359" s="30">
        <v>584280</v>
      </c>
      <c r="G359" s="30">
        <v>602790</v>
      </c>
      <c r="H359" s="33">
        <v>428680</v>
      </c>
      <c r="I359" s="40">
        <f t="shared" si="34"/>
        <v>538583.333333333</v>
      </c>
      <c r="J359" s="40">
        <f t="shared" si="32"/>
        <v>512650</v>
      </c>
      <c r="K359" s="40">
        <f t="shared" si="35"/>
        <v>589547.5</v>
      </c>
      <c r="L359" s="33"/>
      <c r="M359" s="18">
        <f t="shared" si="33"/>
        <v>1.37526243351684</v>
      </c>
      <c r="P359" s="40">
        <v>589547.5</v>
      </c>
    </row>
    <row r="360" ht="24.95" hidden="1" customHeight="1" spans="1:16">
      <c r="A360" s="30" t="s">
        <v>143</v>
      </c>
      <c r="B360" s="30">
        <v>10022572</v>
      </c>
      <c r="C360" s="31" t="s">
        <v>153</v>
      </c>
      <c r="D360" s="31" t="s">
        <v>153</v>
      </c>
      <c r="E360" s="32">
        <v>150</v>
      </c>
      <c r="F360" s="30">
        <v>159652</v>
      </c>
      <c r="G360" s="30">
        <v>138680</v>
      </c>
      <c r="H360" s="33">
        <v>154750</v>
      </c>
      <c r="I360" s="40">
        <f t="shared" si="34"/>
        <v>151027.333333333</v>
      </c>
      <c r="J360" s="40">
        <f t="shared" si="32"/>
        <v>150210.333333333</v>
      </c>
      <c r="K360" s="40">
        <f t="shared" si="35"/>
        <v>172741.883333333</v>
      </c>
      <c r="L360" s="33"/>
      <c r="M360" s="18">
        <f t="shared" si="33"/>
        <v>1.11626418955304</v>
      </c>
      <c r="P360" s="40">
        <v>172741.883333333</v>
      </c>
    </row>
    <row r="361" ht="24.95" hidden="1" customHeight="1" spans="1:16">
      <c r="A361" s="30" t="s">
        <v>143</v>
      </c>
      <c r="B361" s="30">
        <v>10022573</v>
      </c>
      <c r="C361" s="31" t="s">
        <v>153</v>
      </c>
      <c r="D361" s="31" t="s">
        <v>155</v>
      </c>
      <c r="E361" s="32">
        <v>200</v>
      </c>
      <c r="F361" s="30">
        <v>256366</v>
      </c>
      <c r="G361" s="30">
        <v>262810</v>
      </c>
      <c r="H361" s="33">
        <v>295650</v>
      </c>
      <c r="I361" s="40">
        <f t="shared" si="34"/>
        <v>271608.666666667</v>
      </c>
      <c r="J361" s="40">
        <f t="shared" si="32"/>
        <v>278156</v>
      </c>
      <c r="K361" s="40">
        <f t="shared" si="35"/>
        <v>319879.4</v>
      </c>
      <c r="L361" s="33"/>
      <c r="M361" s="18">
        <f t="shared" si="33"/>
        <v>1.08195298494842</v>
      </c>
      <c r="P361" s="40">
        <v>319879.4</v>
      </c>
    </row>
    <row r="362" ht="24.95" hidden="1" customHeight="1" spans="1:16">
      <c r="A362" s="30" t="s">
        <v>143</v>
      </c>
      <c r="B362" s="30">
        <v>10022574</v>
      </c>
      <c r="C362" s="31" t="s">
        <v>157</v>
      </c>
      <c r="D362" s="31" t="s">
        <v>145</v>
      </c>
      <c r="E362" s="32">
        <v>200</v>
      </c>
      <c r="F362" s="30">
        <v>651064</v>
      </c>
      <c r="G362" s="30">
        <v>952460</v>
      </c>
      <c r="H362" s="33">
        <v>897930</v>
      </c>
      <c r="I362" s="40">
        <f t="shared" si="34"/>
        <v>833818</v>
      </c>
      <c r="J362" s="40">
        <f t="shared" si="32"/>
        <v>874962.333333333</v>
      </c>
      <c r="K362" s="40">
        <f t="shared" si="35"/>
        <v>1006206.68333333</v>
      </c>
      <c r="L362" s="33"/>
      <c r="M362" s="18">
        <f t="shared" si="33"/>
        <v>1.12058477089899</v>
      </c>
      <c r="P362" s="40">
        <v>1006206.68333333</v>
      </c>
    </row>
    <row r="363" ht="24.95" hidden="1" customHeight="1" spans="1:16">
      <c r="A363" s="30" t="s">
        <v>143</v>
      </c>
      <c r="B363" s="30">
        <v>10022575</v>
      </c>
      <c r="C363" s="31" t="s">
        <v>159</v>
      </c>
      <c r="D363" s="31" t="s">
        <v>148</v>
      </c>
      <c r="E363" s="32">
        <v>200</v>
      </c>
      <c r="F363" s="30">
        <v>705760</v>
      </c>
      <c r="G363" s="30">
        <v>852120</v>
      </c>
      <c r="H363" s="33">
        <v>979140</v>
      </c>
      <c r="I363" s="40">
        <f t="shared" si="34"/>
        <v>845673.333333333</v>
      </c>
      <c r="J363" s="40">
        <f t="shared" si="32"/>
        <v>891236.666666667</v>
      </c>
      <c r="K363" s="40">
        <f t="shared" si="35"/>
        <v>1024922.16666667</v>
      </c>
      <c r="L363" s="33"/>
      <c r="M363" s="18">
        <f t="shared" si="33"/>
        <v>1.04675752871568</v>
      </c>
      <c r="N363" s="42">
        <f>H363*1.15</f>
        <v>1126011</v>
      </c>
      <c r="O363" s="42">
        <v>1126011</v>
      </c>
      <c r="P363" s="40">
        <v>1126011</v>
      </c>
    </row>
    <row r="364" ht="24.95" hidden="1" customHeight="1" spans="1:16">
      <c r="A364" s="30" t="s">
        <v>143</v>
      </c>
      <c r="B364" s="30">
        <v>10033185</v>
      </c>
      <c r="C364" s="31" t="s">
        <v>210</v>
      </c>
      <c r="D364" s="31" t="s">
        <v>211</v>
      </c>
      <c r="E364" s="32">
        <v>100</v>
      </c>
      <c r="F364" s="30">
        <v>20511</v>
      </c>
      <c r="G364" s="30">
        <v>37629</v>
      </c>
      <c r="H364" s="33">
        <v>27893</v>
      </c>
      <c r="I364" s="40">
        <f t="shared" si="34"/>
        <v>28677.6666666667</v>
      </c>
      <c r="J364" s="40">
        <f t="shared" si="32"/>
        <v>29908</v>
      </c>
      <c r="K364" s="40">
        <f t="shared" si="35"/>
        <v>34394.2</v>
      </c>
      <c r="L364" s="33"/>
      <c r="M364" s="18">
        <f t="shared" si="33"/>
        <v>1.23307639909655</v>
      </c>
      <c r="P364" s="40">
        <v>34394.2</v>
      </c>
    </row>
    <row r="365" ht="24.95" hidden="1" customHeight="1" spans="1:16">
      <c r="A365" s="30" t="s">
        <v>143</v>
      </c>
      <c r="B365" s="30">
        <v>10051948</v>
      </c>
      <c r="C365" s="31" t="s">
        <v>280</v>
      </c>
      <c r="D365" s="31" t="s">
        <v>281</v>
      </c>
      <c r="E365" s="32">
        <v>100</v>
      </c>
      <c r="F365" s="30">
        <v>21877</v>
      </c>
      <c r="G365" s="30">
        <v>27760</v>
      </c>
      <c r="H365" s="33">
        <v>27144</v>
      </c>
      <c r="I365" s="40">
        <f t="shared" si="34"/>
        <v>25593.6666666667</v>
      </c>
      <c r="J365" s="40">
        <f t="shared" si="32"/>
        <v>26471.5</v>
      </c>
      <c r="K365" s="40">
        <f t="shared" si="35"/>
        <v>30442.225</v>
      </c>
      <c r="L365" s="33"/>
      <c r="M365" s="18">
        <f t="shared" si="33"/>
        <v>1.12150843648688</v>
      </c>
      <c r="P365" s="40">
        <v>30442.225</v>
      </c>
    </row>
    <row r="366" ht="24.95" hidden="1" customHeight="1" spans="1:16">
      <c r="A366" s="30" t="s">
        <v>143</v>
      </c>
      <c r="B366" s="30">
        <v>10025447</v>
      </c>
      <c r="C366" s="31" t="s">
        <v>394</v>
      </c>
      <c r="D366" s="31" t="s">
        <v>395</v>
      </c>
      <c r="E366" s="32">
        <v>50</v>
      </c>
      <c r="F366" s="30">
        <v>26580</v>
      </c>
      <c r="G366" s="30">
        <v>17311</v>
      </c>
      <c r="H366" s="33">
        <v>8635</v>
      </c>
      <c r="I366" s="40">
        <f t="shared" si="34"/>
        <v>17508.6666666667</v>
      </c>
      <c r="J366" s="40">
        <f t="shared" si="32"/>
        <v>14517.8333333333</v>
      </c>
      <c r="K366" s="40">
        <f t="shared" si="35"/>
        <v>16695.5083333333</v>
      </c>
      <c r="L366" s="33"/>
      <c r="M366" s="18">
        <f t="shared" si="33"/>
        <v>1.9334694074503</v>
      </c>
      <c r="P366" s="40">
        <v>16695.5083333333</v>
      </c>
    </row>
    <row r="367" ht="24.95" hidden="1" customHeight="1" spans="1:16">
      <c r="A367" s="30" t="s">
        <v>143</v>
      </c>
      <c r="B367" s="30">
        <v>10078714</v>
      </c>
      <c r="C367" s="31" t="s">
        <v>427</v>
      </c>
      <c r="D367" s="31" t="s">
        <v>428</v>
      </c>
      <c r="E367" s="32">
        <v>100</v>
      </c>
      <c r="F367" s="30">
        <v>26985</v>
      </c>
      <c r="G367" s="30">
        <v>26328</v>
      </c>
      <c r="H367" s="33">
        <v>27124</v>
      </c>
      <c r="I367" s="40">
        <f t="shared" si="34"/>
        <v>26812.3333333333</v>
      </c>
      <c r="J367" s="40">
        <f t="shared" si="32"/>
        <v>26835.5</v>
      </c>
      <c r="K367" s="40">
        <f t="shared" si="35"/>
        <v>30860.825</v>
      </c>
      <c r="L367" s="33"/>
      <c r="M367" s="18">
        <f t="shared" si="33"/>
        <v>1.137768212653</v>
      </c>
      <c r="P367" s="40">
        <v>30860.825</v>
      </c>
    </row>
    <row r="368" ht="24.95" hidden="1" customHeight="1" spans="1:16">
      <c r="A368" s="34" t="s">
        <v>143</v>
      </c>
      <c r="B368" s="34">
        <v>10088371</v>
      </c>
      <c r="C368" s="35" t="s">
        <v>502</v>
      </c>
      <c r="D368" s="35" t="s">
        <v>503</v>
      </c>
      <c r="E368" s="36">
        <v>100</v>
      </c>
      <c r="F368" s="34">
        <v>75677</v>
      </c>
      <c r="G368" s="34">
        <v>48121</v>
      </c>
      <c r="H368" s="37">
        <v>15325</v>
      </c>
      <c r="I368" s="40">
        <f t="shared" si="34"/>
        <v>46374.3333333333</v>
      </c>
      <c r="J368" s="43">
        <f t="shared" si="32"/>
        <v>36315.6666666667</v>
      </c>
      <c r="K368" s="40">
        <f t="shared" si="35"/>
        <v>41763.0166666667</v>
      </c>
      <c r="L368" s="37"/>
      <c r="M368" s="44">
        <f t="shared" si="33"/>
        <v>2.72515606307776</v>
      </c>
      <c r="N368" s="44"/>
      <c r="O368" s="44"/>
      <c r="P368" s="40">
        <v>41763.0166666667</v>
      </c>
    </row>
    <row r="369" ht="24.95" hidden="1" customHeight="1" spans="1:16">
      <c r="A369" s="30" t="s">
        <v>143</v>
      </c>
      <c r="B369" s="30">
        <v>10090464</v>
      </c>
      <c r="C369" s="31" t="s">
        <v>515</v>
      </c>
      <c r="D369" s="31" t="s">
        <v>516</v>
      </c>
      <c r="E369" s="32">
        <v>100</v>
      </c>
      <c r="F369" s="30">
        <v>17270</v>
      </c>
      <c r="G369" s="30">
        <v>14489</v>
      </c>
      <c r="H369" s="33">
        <v>11858</v>
      </c>
      <c r="I369" s="40">
        <f t="shared" si="34"/>
        <v>14539</v>
      </c>
      <c r="J369" s="40">
        <f t="shared" si="32"/>
        <v>13637</v>
      </c>
      <c r="K369" s="40">
        <f t="shared" si="35"/>
        <v>15682.55</v>
      </c>
      <c r="L369" s="33"/>
      <c r="M369" s="18">
        <f t="shared" si="33"/>
        <v>1.32252909428234</v>
      </c>
      <c r="P369" s="40">
        <v>15682.55</v>
      </c>
    </row>
    <row r="370" ht="24.95" hidden="1" customHeight="1" spans="1:16">
      <c r="A370" s="30" t="s">
        <v>143</v>
      </c>
      <c r="B370" s="30">
        <v>10185333</v>
      </c>
      <c r="C370" s="31" t="s">
        <v>515</v>
      </c>
      <c r="D370" s="31" t="s">
        <v>517</v>
      </c>
      <c r="E370" s="32">
        <v>100</v>
      </c>
      <c r="F370" s="30">
        <v>9899</v>
      </c>
      <c r="G370" s="30">
        <v>11649</v>
      </c>
      <c r="H370" s="33">
        <v>6136</v>
      </c>
      <c r="I370" s="40">
        <f t="shared" si="34"/>
        <v>9228</v>
      </c>
      <c r="J370" s="40">
        <f t="shared" si="32"/>
        <v>8600.83333333333</v>
      </c>
      <c r="K370" s="40">
        <f t="shared" si="35"/>
        <v>9890.95833333333</v>
      </c>
      <c r="L370" s="33"/>
      <c r="M370" s="18">
        <f t="shared" si="33"/>
        <v>1.61195539982616</v>
      </c>
      <c r="P370" s="40">
        <v>9890.95833333333</v>
      </c>
    </row>
    <row r="371" ht="24.95" hidden="1" customHeight="1" spans="1:16">
      <c r="A371" s="30" t="s">
        <v>143</v>
      </c>
      <c r="B371" s="30">
        <v>10198362</v>
      </c>
      <c r="C371" s="31" t="s">
        <v>515</v>
      </c>
      <c r="D371" s="31" t="s">
        <v>526</v>
      </c>
      <c r="E371" s="32">
        <v>100</v>
      </c>
      <c r="F371" s="30">
        <v>20911</v>
      </c>
      <c r="G371" s="30">
        <v>25102</v>
      </c>
      <c r="H371" s="33">
        <v>29114</v>
      </c>
      <c r="I371" s="40">
        <f t="shared" si="34"/>
        <v>25042.3333333333</v>
      </c>
      <c r="J371" s="40">
        <f t="shared" si="32"/>
        <v>26409.5</v>
      </c>
      <c r="K371" s="40">
        <f t="shared" si="35"/>
        <v>30370.925</v>
      </c>
      <c r="L371" s="33"/>
      <c r="M371" s="18">
        <f t="shared" si="33"/>
        <v>1.04317252868036</v>
      </c>
      <c r="N371" s="42">
        <f>H371*1.15</f>
        <v>33481.1</v>
      </c>
      <c r="O371" s="42">
        <v>33481.1</v>
      </c>
      <c r="P371" s="40">
        <v>33481</v>
      </c>
    </row>
    <row r="372" ht="24.95" hidden="1" customHeight="1" spans="1:16">
      <c r="A372" s="30" t="s">
        <v>143</v>
      </c>
      <c r="B372" s="30">
        <v>10058017</v>
      </c>
      <c r="C372" s="31" t="s">
        <v>560</v>
      </c>
      <c r="D372" s="31" t="s">
        <v>561</v>
      </c>
      <c r="E372" s="32">
        <v>80</v>
      </c>
      <c r="F372" s="30">
        <v>46887</v>
      </c>
      <c r="G372" s="30">
        <v>61841</v>
      </c>
      <c r="H372" s="33">
        <v>65997</v>
      </c>
      <c r="I372" s="40">
        <f t="shared" si="34"/>
        <v>58241.6666666667</v>
      </c>
      <c r="J372" s="40">
        <f t="shared" si="32"/>
        <v>61426.6666666667</v>
      </c>
      <c r="K372" s="40">
        <f t="shared" si="35"/>
        <v>70640.6666666667</v>
      </c>
      <c r="L372" s="33"/>
      <c r="M372" s="18">
        <f t="shared" si="33"/>
        <v>1.0703617841215</v>
      </c>
      <c r="P372" s="40">
        <v>70640.6666666667</v>
      </c>
    </row>
    <row r="373" ht="24.95" hidden="1" customHeight="1" spans="1:16">
      <c r="A373" s="30" t="s">
        <v>143</v>
      </c>
      <c r="B373" s="30">
        <v>10078717</v>
      </c>
      <c r="C373" s="31" t="s">
        <v>656</v>
      </c>
      <c r="D373" s="31" t="s">
        <v>657</v>
      </c>
      <c r="E373" s="32">
        <v>80</v>
      </c>
      <c r="F373" s="30">
        <v>102265</v>
      </c>
      <c r="G373" s="30">
        <v>96382</v>
      </c>
      <c r="H373" s="33">
        <v>78448</v>
      </c>
      <c r="I373" s="40">
        <f t="shared" si="34"/>
        <v>92365</v>
      </c>
      <c r="J373" s="40">
        <f t="shared" si="32"/>
        <v>88395.5</v>
      </c>
      <c r="K373" s="40">
        <f t="shared" si="35"/>
        <v>101654.825</v>
      </c>
      <c r="L373" s="33"/>
      <c r="M373" s="18">
        <f t="shared" si="33"/>
        <v>1.29582430399755</v>
      </c>
      <c r="P373" s="40">
        <v>101654.825</v>
      </c>
    </row>
    <row r="374" ht="24.95" hidden="1" customHeight="1" spans="1:16">
      <c r="A374" s="30" t="s">
        <v>143</v>
      </c>
      <c r="B374" s="30">
        <v>10177187</v>
      </c>
      <c r="C374" s="31" t="s">
        <v>656</v>
      </c>
      <c r="D374" s="31" t="s">
        <v>659</v>
      </c>
      <c r="E374" s="32">
        <v>50</v>
      </c>
      <c r="F374" s="30">
        <v>16610</v>
      </c>
      <c r="G374" s="30">
        <v>20518</v>
      </c>
      <c r="H374" s="33">
        <v>19124</v>
      </c>
      <c r="I374" s="40">
        <f t="shared" si="34"/>
        <v>18750.6666666667</v>
      </c>
      <c r="J374" s="40">
        <f t="shared" si="32"/>
        <v>19169.6666666667</v>
      </c>
      <c r="K374" s="40">
        <f t="shared" si="35"/>
        <v>22045.1166666667</v>
      </c>
      <c r="L374" s="33"/>
      <c r="M374" s="18">
        <f t="shared" si="33"/>
        <v>1.15274611308652</v>
      </c>
      <c r="P374" s="40">
        <v>22045.1166666667</v>
      </c>
    </row>
    <row r="375" ht="24.95" hidden="1" customHeight="1" spans="1:16">
      <c r="A375" s="30" t="s">
        <v>143</v>
      </c>
      <c r="B375" s="30">
        <v>10111157</v>
      </c>
      <c r="C375" s="31" t="s">
        <v>854</v>
      </c>
      <c r="D375" s="31" t="s">
        <v>855</v>
      </c>
      <c r="E375" s="32">
        <v>100</v>
      </c>
      <c r="F375" s="30">
        <v>15599</v>
      </c>
      <c r="G375" s="30">
        <v>16092</v>
      </c>
      <c r="H375" s="33">
        <v>11348</v>
      </c>
      <c r="I375" s="40">
        <f t="shared" si="34"/>
        <v>14346.3333333333</v>
      </c>
      <c r="J375" s="40">
        <f t="shared" si="32"/>
        <v>13637.8333333333</v>
      </c>
      <c r="K375" s="40">
        <f t="shared" si="35"/>
        <v>15683.5083333333</v>
      </c>
      <c r="L375" s="33"/>
      <c r="M375" s="18">
        <f t="shared" si="33"/>
        <v>1.38205043473152</v>
      </c>
      <c r="P375" s="40">
        <v>15683.5083333333</v>
      </c>
    </row>
    <row r="376" ht="24.95" hidden="1" customHeight="1" spans="1:16">
      <c r="A376" s="30" t="s">
        <v>143</v>
      </c>
      <c r="B376" s="30">
        <v>10114588</v>
      </c>
      <c r="C376" s="31" t="s">
        <v>870</v>
      </c>
      <c r="D376" s="31" t="s">
        <v>871</v>
      </c>
      <c r="E376" s="32">
        <v>50</v>
      </c>
      <c r="F376" s="30">
        <v>15264</v>
      </c>
      <c r="G376" s="30">
        <v>9349</v>
      </c>
      <c r="H376" s="33">
        <v>16590</v>
      </c>
      <c r="I376" s="40">
        <f t="shared" si="34"/>
        <v>13734.3333333333</v>
      </c>
      <c r="J376" s="40">
        <f t="shared" si="32"/>
        <v>13955.3333333333</v>
      </c>
      <c r="K376" s="40">
        <f t="shared" si="35"/>
        <v>16048.6333333333</v>
      </c>
      <c r="L376" s="33"/>
      <c r="M376" s="18">
        <f t="shared" si="33"/>
        <v>0.967367892304601</v>
      </c>
      <c r="N376" s="42">
        <f>H376*1.15</f>
        <v>19078.5</v>
      </c>
      <c r="O376" s="42">
        <v>19078.5</v>
      </c>
      <c r="P376" s="40">
        <v>19079</v>
      </c>
    </row>
    <row r="377" ht="24.95" hidden="1" customHeight="1" spans="1:16">
      <c r="A377" s="30" t="s">
        <v>143</v>
      </c>
      <c r="B377" s="30">
        <v>10114597</v>
      </c>
      <c r="C377" s="31" t="s">
        <v>904</v>
      </c>
      <c r="D377" s="31" t="s">
        <v>905</v>
      </c>
      <c r="E377" s="32">
        <v>80</v>
      </c>
      <c r="F377" s="30">
        <v>19908</v>
      </c>
      <c r="G377" s="30">
        <v>18342</v>
      </c>
      <c r="H377" s="33">
        <v>7951</v>
      </c>
      <c r="I377" s="40">
        <f t="shared" si="34"/>
        <v>15400.3333333333</v>
      </c>
      <c r="J377" s="40">
        <f t="shared" si="32"/>
        <v>13407.5</v>
      </c>
      <c r="K377" s="40">
        <f t="shared" si="35"/>
        <v>15418.625</v>
      </c>
      <c r="L377" s="33"/>
      <c r="M377" s="18">
        <f t="shared" si="33"/>
        <v>1.93920576028173</v>
      </c>
      <c r="P377" s="40">
        <v>15418.625</v>
      </c>
    </row>
    <row r="378" ht="24.95" hidden="1" customHeight="1" spans="1:16">
      <c r="A378" s="30" t="s">
        <v>143</v>
      </c>
      <c r="B378" s="30">
        <v>10134212</v>
      </c>
      <c r="C378" s="31" t="s">
        <v>1050</v>
      </c>
      <c r="D378" s="31" t="s">
        <v>1051</v>
      </c>
      <c r="E378" s="32">
        <v>50</v>
      </c>
      <c r="F378" s="30">
        <v>11654</v>
      </c>
      <c r="G378" s="30">
        <v>13079</v>
      </c>
      <c r="H378" s="33">
        <v>16287</v>
      </c>
      <c r="I378" s="40">
        <f t="shared" si="34"/>
        <v>13673.3333333333</v>
      </c>
      <c r="J378" s="40">
        <f t="shared" si="32"/>
        <v>14445.5</v>
      </c>
      <c r="K378" s="40">
        <f t="shared" si="35"/>
        <v>16612.325</v>
      </c>
      <c r="L378" s="33"/>
      <c r="M378" s="18">
        <f t="shared" si="33"/>
        <v>1.01997451955547</v>
      </c>
      <c r="N378" s="42">
        <f>H378*1.15</f>
        <v>18730.05</v>
      </c>
      <c r="O378" s="42">
        <v>18730.05</v>
      </c>
      <c r="P378" s="40">
        <v>18730</v>
      </c>
    </row>
    <row r="379" ht="24.95" hidden="1" customHeight="1" spans="1:16">
      <c r="A379" s="30" t="s">
        <v>143</v>
      </c>
      <c r="B379" s="30">
        <v>10141580</v>
      </c>
      <c r="C379" s="31" t="s">
        <v>1141</v>
      </c>
      <c r="D379" s="31" t="s">
        <v>1142</v>
      </c>
      <c r="E379" s="32">
        <v>150</v>
      </c>
      <c r="F379" s="30">
        <v>267087</v>
      </c>
      <c r="G379" s="30">
        <v>289540</v>
      </c>
      <c r="H379" s="33">
        <v>281730</v>
      </c>
      <c r="I379" s="40">
        <f t="shared" si="34"/>
        <v>279452.333333333</v>
      </c>
      <c r="J379" s="40">
        <f t="shared" ref="J379:J403" si="36">(F379+2*G379+3*H379)/6</f>
        <v>281892.833333333</v>
      </c>
      <c r="K379" s="40">
        <f t="shared" si="35"/>
        <v>324176.758333333</v>
      </c>
      <c r="L379" s="33"/>
      <c r="M379" s="18">
        <f t="shared" ref="M379:M403" si="37">K379/H379</f>
        <v>1.1506646730321</v>
      </c>
      <c r="P379" s="40">
        <v>324176.758333333</v>
      </c>
    </row>
    <row r="380" ht="24.95" hidden="1" customHeight="1" spans="1:16">
      <c r="A380" s="30" t="s">
        <v>143</v>
      </c>
      <c r="B380" s="30">
        <v>10156394</v>
      </c>
      <c r="C380" s="31" t="s">
        <v>1204</v>
      </c>
      <c r="D380" s="31" t="s">
        <v>1205</v>
      </c>
      <c r="E380" s="32">
        <v>200</v>
      </c>
      <c r="F380" s="30">
        <v>37815</v>
      </c>
      <c r="G380" s="30">
        <v>49610</v>
      </c>
      <c r="H380" s="33">
        <v>56710</v>
      </c>
      <c r="I380" s="40">
        <f t="shared" si="34"/>
        <v>48045</v>
      </c>
      <c r="J380" s="40">
        <f t="shared" si="36"/>
        <v>51194.1666666667</v>
      </c>
      <c r="K380" s="40">
        <f t="shared" si="35"/>
        <v>58873.2916666667</v>
      </c>
      <c r="L380" s="33"/>
      <c r="M380" s="18">
        <f t="shared" si="37"/>
        <v>1.03814656439194</v>
      </c>
      <c r="N380" s="42">
        <f>H380*1.15</f>
        <v>65216.5</v>
      </c>
      <c r="O380" s="42">
        <v>65216.5</v>
      </c>
      <c r="P380" s="40">
        <v>65217</v>
      </c>
    </row>
    <row r="381" ht="24.95" hidden="1" customHeight="1" spans="1:16">
      <c r="A381" s="30" t="s">
        <v>143</v>
      </c>
      <c r="B381" s="30">
        <v>10163305</v>
      </c>
      <c r="C381" s="31" t="s">
        <v>51</v>
      </c>
      <c r="D381" s="31" t="s">
        <v>1249</v>
      </c>
      <c r="E381" s="32">
        <v>150</v>
      </c>
      <c r="F381" s="30">
        <v>28602</v>
      </c>
      <c r="G381" s="30">
        <v>38040</v>
      </c>
      <c r="H381" s="33">
        <v>16470</v>
      </c>
      <c r="I381" s="40">
        <f t="shared" si="34"/>
        <v>27704</v>
      </c>
      <c r="J381" s="40">
        <f t="shared" si="36"/>
        <v>25682</v>
      </c>
      <c r="K381" s="40">
        <f t="shared" si="35"/>
        <v>29534.3</v>
      </c>
      <c r="L381" s="33"/>
      <c r="M381" s="18">
        <f t="shared" si="37"/>
        <v>1.79321797207043</v>
      </c>
      <c r="P381" s="40">
        <v>29534.3</v>
      </c>
    </row>
    <row r="382" ht="24.95" hidden="1" customHeight="1" spans="1:16">
      <c r="A382" s="30" t="s">
        <v>143</v>
      </c>
      <c r="B382" s="30">
        <v>10103479</v>
      </c>
      <c r="C382" s="31" t="s">
        <v>1338</v>
      </c>
      <c r="D382" s="31" t="s">
        <v>1339</v>
      </c>
      <c r="E382" s="32">
        <v>80</v>
      </c>
      <c r="F382" s="30">
        <v>19206</v>
      </c>
      <c r="G382" s="30">
        <v>15303</v>
      </c>
      <c r="H382" s="33">
        <v>19631</v>
      </c>
      <c r="I382" s="40">
        <f t="shared" si="34"/>
        <v>18046.6666666667</v>
      </c>
      <c r="J382" s="40">
        <f t="shared" si="36"/>
        <v>18117.5</v>
      </c>
      <c r="K382" s="40">
        <f t="shared" si="35"/>
        <v>20835.125</v>
      </c>
      <c r="L382" s="33"/>
      <c r="M382" s="18">
        <f t="shared" si="37"/>
        <v>1.06133793489888</v>
      </c>
      <c r="P382" s="40">
        <v>20835.125</v>
      </c>
    </row>
    <row r="383" ht="24.95" hidden="1" customHeight="1" spans="1:16">
      <c r="A383" s="34" t="s">
        <v>143</v>
      </c>
      <c r="B383" s="34">
        <v>10193855</v>
      </c>
      <c r="C383" s="35" t="s">
        <v>1502</v>
      </c>
      <c r="D383" s="35" t="s">
        <v>1503</v>
      </c>
      <c r="E383" s="36">
        <v>80</v>
      </c>
      <c r="F383" s="34">
        <v>10344</v>
      </c>
      <c r="G383" s="34">
        <v>16989</v>
      </c>
      <c r="H383" s="37">
        <v>407</v>
      </c>
      <c r="I383" s="40">
        <f t="shared" si="34"/>
        <v>9246.66666666667</v>
      </c>
      <c r="J383" s="43">
        <f t="shared" si="36"/>
        <v>7590.5</v>
      </c>
      <c r="K383" s="40">
        <f t="shared" si="35"/>
        <v>8729.075</v>
      </c>
      <c r="L383" s="37"/>
      <c r="M383" s="44">
        <f t="shared" si="37"/>
        <v>21.4473587223587</v>
      </c>
      <c r="N383" s="44"/>
      <c r="O383" s="44"/>
      <c r="P383" s="40">
        <v>8729.075</v>
      </c>
    </row>
    <row r="384" ht="24.95" hidden="1" customHeight="1" spans="1:16">
      <c r="A384" s="30" t="s">
        <v>958</v>
      </c>
      <c r="B384" s="30">
        <v>10122344</v>
      </c>
      <c r="C384" s="31" t="s">
        <v>959</v>
      </c>
      <c r="D384" s="31" t="s">
        <v>960</v>
      </c>
      <c r="E384" s="32">
        <v>25</v>
      </c>
      <c r="F384" s="30">
        <v>20946</v>
      </c>
      <c r="G384" s="30">
        <v>18444</v>
      </c>
      <c r="H384" s="33">
        <v>12832</v>
      </c>
      <c r="I384" s="40">
        <f t="shared" si="34"/>
        <v>17407.3333333333</v>
      </c>
      <c r="J384" s="40">
        <f t="shared" si="36"/>
        <v>16055</v>
      </c>
      <c r="K384" s="40">
        <f t="shared" si="35"/>
        <v>18463.25</v>
      </c>
      <c r="L384" s="33"/>
      <c r="M384" s="18">
        <f t="shared" si="37"/>
        <v>1.43884429551122</v>
      </c>
      <c r="P384" s="40">
        <v>18463.25</v>
      </c>
    </row>
    <row r="385" ht="24.95" hidden="1" customHeight="1" spans="1:16">
      <c r="A385" s="30" t="s">
        <v>1475</v>
      </c>
      <c r="B385" s="30">
        <v>10156507</v>
      </c>
      <c r="C385" s="31" t="s">
        <v>1476</v>
      </c>
      <c r="D385" s="31" t="s">
        <v>1477</v>
      </c>
      <c r="E385" s="32">
        <v>20</v>
      </c>
      <c r="F385" s="30">
        <v>9606</v>
      </c>
      <c r="G385" s="30">
        <v>9819</v>
      </c>
      <c r="H385" s="33">
        <v>9294</v>
      </c>
      <c r="I385" s="40">
        <f t="shared" si="34"/>
        <v>9573</v>
      </c>
      <c r="J385" s="40">
        <f t="shared" si="36"/>
        <v>9521</v>
      </c>
      <c r="K385" s="40">
        <f t="shared" si="35"/>
        <v>10949.15</v>
      </c>
      <c r="L385" s="33"/>
      <c r="M385" s="18">
        <f t="shared" si="37"/>
        <v>1.17808801377233</v>
      </c>
      <c r="P385" s="40">
        <v>10949.15</v>
      </c>
    </row>
    <row r="386" ht="24.95" hidden="1" customHeight="1" spans="1:16">
      <c r="A386" s="30" t="s">
        <v>1475</v>
      </c>
      <c r="B386" s="30">
        <v>10184075</v>
      </c>
      <c r="C386" s="31" t="s">
        <v>1498</v>
      </c>
      <c r="D386" s="31" t="s">
        <v>1499</v>
      </c>
      <c r="E386" s="32">
        <v>25</v>
      </c>
      <c r="F386" s="30">
        <v>7551</v>
      </c>
      <c r="G386" s="30">
        <v>7280</v>
      </c>
      <c r="H386" s="33">
        <v>7256</v>
      </c>
      <c r="I386" s="40">
        <f t="shared" ref="I386:I449" si="38">(F386+G386+H386)/3</f>
        <v>7362.33333333333</v>
      </c>
      <c r="J386" s="40">
        <f t="shared" si="36"/>
        <v>7313.16666666667</v>
      </c>
      <c r="K386" s="40">
        <f t="shared" ref="K386:K449" si="39">J386*1.15</f>
        <v>8410.14166666667</v>
      </c>
      <c r="L386" s="33"/>
      <c r="M386" s="18">
        <f t="shared" si="37"/>
        <v>1.15906031789783</v>
      </c>
      <c r="P386" s="40">
        <v>8410.14166666667</v>
      </c>
    </row>
    <row r="387" ht="24.95" hidden="1" customHeight="1" spans="1:16">
      <c r="A387" s="30" t="s">
        <v>1122</v>
      </c>
      <c r="B387" s="30">
        <v>10064999</v>
      </c>
      <c r="C387" s="31" t="s">
        <v>1123</v>
      </c>
      <c r="D387" s="31" t="s">
        <v>1124</v>
      </c>
      <c r="E387" s="32">
        <v>50</v>
      </c>
      <c r="F387" s="30">
        <v>19236</v>
      </c>
      <c r="G387" s="30">
        <v>21291</v>
      </c>
      <c r="H387" s="33">
        <v>37045</v>
      </c>
      <c r="I387" s="40">
        <f t="shared" si="38"/>
        <v>25857.3333333333</v>
      </c>
      <c r="J387" s="40">
        <f t="shared" si="36"/>
        <v>28825.5</v>
      </c>
      <c r="K387" s="40">
        <f t="shared" si="39"/>
        <v>33149.325</v>
      </c>
      <c r="L387" s="33"/>
      <c r="M387" s="18">
        <f t="shared" si="37"/>
        <v>0.894839384532325</v>
      </c>
      <c r="N387" s="42">
        <f>H387*1.15</f>
        <v>42601.75</v>
      </c>
      <c r="O387" s="42">
        <v>42601.75</v>
      </c>
      <c r="P387" s="40">
        <v>42602</v>
      </c>
    </row>
    <row r="388" ht="24.95" hidden="1" customHeight="1" spans="1:16">
      <c r="A388" s="30" t="s">
        <v>1420</v>
      </c>
      <c r="B388" s="30">
        <v>10088177</v>
      </c>
      <c r="C388" s="31" t="s">
        <v>1421</v>
      </c>
      <c r="D388" s="31" t="s">
        <v>1422</v>
      </c>
      <c r="E388" s="32">
        <v>20</v>
      </c>
      <c r="F388" s="30">
        <v>10121</v>
      </c>
      <c r="G388" s="30">
        <v>6928</v>
      </c>
      <c r="H388" s="33">
        <v>5423</v>
      </c>
      <c r="I388" s="40">
        <f t="shared" si="38"/>
        <v>7490.66666666667</v>
      </c>
      <c r="J388" s="40">
        <f t="shared" si="36"/>
        <v>6707.66666666667</v>
      </c>
      <c r="K388" s="40">
        <f t="shared" si="39"/>
        <v>7713.81666666667</v>
      </c>
      <c r="L388" s="33"/>
      <c r="M388" s="18">
        <f t="shared" si="37"/>
        <v>1.42242608642203</v>
      </c>
      <c r="P388" s="40">
        <v>7713.81666666667</v>
      </c>
    </row>
    <row r="389" ht="24.95" hidden="1" customHeight="1" spans="1:16">
      <c r="A389" s="30" t="s">
        <v>1356</v>
      </c>
      <c r="B389" s="30">
        <v>10152553</v>
      </c>
      <c r="C389" s="31" t="s">
        <v>478</v>
      </c>
      <c r="D389" s="31" t="s">
        <v>1357</v>
      </c>
      <c r="E389" s="32">
        <v>80</v>
      </c>
      <c r="F389" s="30">
        <v>28670</v>
      </c>
      <c r="G389" s="30">
        <v>33056</v>
      </c>
      <c r="H389" s="33">
        <v>28716</v>
      </c>
      <c r="I389" s="40">
        <f t="shared" si="38"/>
        <v>30147.3333333333</v>
      </c>
      <c r="J389" s="40">
        <f t="shared" si="36"/>
        <v>30155</v>
      </c>
      <c r="K389" s="40">
        <f t="shared" si="39"/>
        <v>34678.25</v>
      </c>
      <c r="L389" s="33"/>
      <c r="M389" s="18">
        <f t="shared" si="37"/>
        <v>1.20762815155314</v>
      </c>
      <c r="P389" s="40">
        <v>34678.25</v>
      </c>
    </row>
    <row r="390" ht="24.95" hidden="1" customHeight="1" spans="1:16">
      <c r="A390" s="30" t="s">
        <v>1356</v>
      </c>
      <c r="B390" s="30">
        <v>10152570</v>
      </c>
      <c r="C390" s="31" t="s">
        <v>478</v>
      </c>
      <c r="D390" s="31" t="s">
        <v>1359</v>
      </c>
      <c r="E390" s="32">
        <v>100</v>
      </c>
      <c r="F390" s="30">
        <v>11041</v>
      </c>
      <c r="G390" s="30">
        <v>8420</v>
      </c>
      <c r="H390" s="33">
        <v>10162</v>
      </c>
      <c r="I390" s="40">
        <f t="shared" si="38"/>
        <v>9874.33333333333</v>
      </c>
      <c r="J390" s="40">
        <f t="shared" si="36"/>
        <v>9727.83333333333</v>
      </c>
      <c r="K390" s="40">
        <f t="shared" si="39"/>
        <v>11187.0083333333</v>
      </c>
      <c r="L390" s="33"/>
      <c r="M390" s="18">
        <f t="shared" si="37"/>
        <v>1.10086679131405</v>
      </c>
      <c r="P390" s="40">
        <v>11187.0083333333</v>
      </c>
    </row>
    <row r="391" ht="24.95" hidden="1" customHeight="1" spans="1:16">
      <c r="A391" s="30" t="s">
        <v>1186</v>
      </c>
      <c r="B391" s="30">
        <v>10133820</v>
      </c>
      <c r="C391" s="31" t="s">
        <v>1187</v>
      </c>
      <c r="D391" s="31" t="s">
        <v>1188</v>
      </c>
      <c r="E391" s="32">
        <v>50</v>
      </c>
      <c r="F391" s="30">
        <v>8294</v>
      </c>
      <c r="G391" s="30">
        <v>8259</v>
      </c>
      <c r="H391" s="33">
        <v>9531</v>
      </c>
      <c r="I391" s="40">
        <f t="shared" si="38"/>
        <v>8694.66666666667</v>
      </c>
      <c r="J391" s="40">
        <f t="shared" si="36"/>
        <v>8900.83333333333</v>
      </c>
      <c r="K391" s="40">
        <f t="shared" si="39"/>
        <v>10235.9583333333</v>
      </c>
      <c r="L391" s="33"/>
      <c r="M391" s="18">
        <f t="shared" si="37"/>
        <v>1.0739647815899</v>
      </c>
      <c r="P391" s="40">
        <v>10235.9583333333</v>
      </c>
    </row>
    <row r="392" ht="24.95" hidden="1" customHeight="1" spans="1:16">
      <c r="A392" s="30" t="s">
        <v>430</v>
      </c>
      <c r="B392" s="30">
        <v>10207232</v>
      </c>
      <c r="C392" s="31" t="s">
        <v>431</v>
      </c>
      <c r="D392" s="31" t="s">
        <v>432</v>
      </c>
      <c r="E392" s="32">
        <v>100</v>
      </c>
      <c r="F392" s="30">
        <v>53823</v>
      </c>
      <c r="G392" s="30">
        <v>70013</v>
      </c>
      <c r="H392" s="33">
        <v>49018</v>
      </c>
      <c r="I392" s="40">
        <f t="shared" si="38"/>
        <v>57618</v>
      </c>
      <c r="J392" s="40">
        <f t="shared" si="36"/>
        <v>56817.1666666667</v>
      </c>
      <c r="K392" s="40">
        <f t="shared" si="39"/>
        <v>65339.7416666667</v>
      </c>
      <c r="L392" s="33"/>
      <c r="M392" s="18">
        <f t="shared" si="37"/>
        <v>1.33297445156201</v>
      </c>
      <c r="P392" s="40">
        <v>65339.7416666667</v>
      </c>
    </row>
    <row r="393" ht="24.95" hidden="1" customHeight="1" spans="1:16">
      <c r="A393" s="30" t="s">
        <v>777</v>
      </c>
      <c r="B393" s="30">
        <v>10179353</v>
      </c>
      <c r="C393" s="31" t="s">
        <v>778</v>
      </c>
      <c r="D393" s="31" t="s">
        <v>779</v>
      </c>
      <c r="E393" s="32">
        <v>20</v>
      </c>
      <c r="F393" s="30">
        <v>11265</v>
      </c>
      <c r="G393" s="30">
        <v>8890</v>
      </c>
      <c r="H393" s="33">
        <v>8874</v>
      </c>
      <c r="I393" s="40">
        <f t="shared" si="38"/>
        <v>9676.33333333333</v>
      </c>
      <c r="J393" s="40">
        <f t="shared" si="36"/>
        <v>9277.83333333333</v>
      </c>
      <c r="K393" s="40">
        <f t="shared" si="39"/>
        <v>10669.5083333333</v>
      </c>
      <c r="L393" s="33"/>
      <c r="M393" s="18">
        <f t="shared" si="37"/>
        <v>1.20233359627376</v>
      </c>
      <c r="P393" s="40">
        <v>10669.5083333333</v>
      </c>
    </row>
    <row r="394" ht="24.95" hidden="1" customHeight="1" spans="1:16">
      <c r="A394" s="30" t="s">
        <v>457</v>
      </c>
      <c r="B394" s="30">
        <v>10181921</v>
      </c>
      <c r="C394" s="31" t="s">
        <v>458</v>
      </c>
      <c r="D394" s="31" t="s">
        <v>459</v>
      </c>
      <c r="E394" s="32">
        <v>20</v>
      </c>
      <c r="F394" s="30">
        <v>8236</v>
      </c>
      <c r="G394" s="30">
        <v>8336</v>
      </c>
      <c r="H394" s="33">
        <v>7280</v>
      </c>
      <c r="I394" s="40">
        <f t="shared" si="38"/>
        <v>7950.66666666667</v>
      </c>
      <c r="J394" s="40">
        <f t="shared" si="36"/>
        <v>7791.33333333333</v>
      </c>
      <c r="K394" s="40">
        <f t="shared" si="39"/>
        <v>8960.03333333333</v>
      </c>
      <c r="L394" s="33"/>
      <c r="M394" s="18">
        <f t="shared" si="37"/>
        <v>1.23077380952381</v>
      </c>
      <c r="P394" s="40">
        <v>8960.03333333333</v>
      </c>
    </row>
    <row r="395" ht="24.95" hidden="1" customHeight="1" spans="1:16">
      <c r="A395" s="30" t="s">
        <v>587</v>
      </c>
      <c r="B395" s="30">
        <v>10192262</v>
      </c>
      <c r="C395" s="31" t="s">
        <v>588</v>
      </c>
      <c r="D395" s="31" t="s">
        <v>589</v>
      </c>
      <c r="E395" s="32">
        <v>100</v>
      </c>
      <c r="F395" s="30">
        <v>47571</v>
      </c>
      <c r="G395" s="30">
        <v>50482</v>
      </c>
      <c r="H395" s="33">
        <v>57786</v>
      </c>
      <c r="I395" s="40">
        <f t="shared" si="38"/>
        <v>51946.3333333333</v>
      </c>
      <c r="J395" s="40">
        <f t="shared" si="36"/>
        <v>53648.8333333333</v>
      </c>
      <c r="K395" s="40">
        <f t="shared" si="39"/>
        <v>61696.1583333333</v>
      </c>
      <c r="L395" s="33"/>
      <c r="M395" s="18">
        <f t="shared" si="37"/>
        <v>1.06766618788865</v>
      </c>
      <c r="P395" s="40">
        <v>61696.1583333333</v>
      </c>
    </row>
    <row r="396" ht="24.95" hidden="1" customHeight="1" spans="1:16">
      <c r="A396" s="30" t="s">
        <v>587</v>
      </c>
      <c r="B396" s="30">
        <v>10192263</v>
      </c>
      <c r="C396" s="31" t="s">
        <v>588</v>
      </c>
      <c r="D396" s="31" t="s">
        <v>590</v>
      </c>
      <c r="E396" s="32">
        <v>20</v>
      </c>
      <c r="F396" s="30">
        <v>13894</v>
      </c>
      <c r="G396" s="30">
        <v>14496</v>
      </c>
      <c r="H396" s="33">
        <v>14780</v>
      </c>
      <c r="I396" s="40">
        <f t="shared" si="38"/>
        <v>14390</v>
      </c>
      <c r="J396" s="40">
        <f t="shared" si="36"/>
        <v>14537.6666666667</v>
      </c>
      <c r="K396" s="40">
        <f t="shared" si="39"/>
        <v>16718.3166666667</v>
      </c>
      <c r="L396" s="33"/>
      <c r="M396" s="18">
        <f t="shared" si="37"/>
        <v>1.13114456472711</v>
      </c>
      <c r="P396" s="40">
        <v>16718.3166666667</v>
      </c>
    </row>
    <row r="397" ht="24.95" hidden="1" customHeight="1" spans="1:16">
      <c r="A397" s="30" t="s">
        <v>785</v>
      </c>
      <c r="B397" s="30">
        <v>62007353</v>
      </c>
      <c r="C397" s="31" t="s">
        <v>786</v>
      </c>
      <c r="D397" s="31" t="s">
        <v>787</v>
      </c>
      <c r="E397" s="32">
        <v>40</v>
      </c>
      <c r="F397" s="30">
        <v>18604</v>
      </c>
      <c r="G397" s="30">
        <v>26197</v>
      </c>
      <c r="H397" s="33">
        <v>34849</v>
      </c>
      <c r="I397" s="40">
        <f t="shared" si="38"/>
        <v>26550</v>
      </c>
      <c r="J397" s="40">
        <f t="shared" si="36"/>
        <v>29257.5</v>
      </c>
      <c r="K397" s="40">
        <f t="shared" si="39"/>
        <v>33646.125</v>
      </c>
      <c r="L397" s="33"/>
      <c r="M397" s="18">
        <f t="shared" si="37"/>
        <v>0.965483227639244</v>
      </c>
      <c r="N397" s="42">
        <f>H397*1.15</f>
        <v>40076.35</v>
      </c>
      <c r="O397" s="42">
        <v>40076.35</v>
      </c>
      <c r="P397" s="40">
        <v>40076</v>
      </c>
    </row>
    <row r="398" ht="24.95" hidden="1" customHeight="1" spans="1:16">
      <c r="A398" s="30" t="s">
        <v>538</v>
      </c>
      <c r="B398" s="30">
        <v>10198121</v>
      </c>
      <c r="C398" s="31" t="s">
        <v>535</v>
      </c>
      <c r="D398" s="31" t="s">
        <v>539</v>
      </c>
      <c r="E398" s="32">
        <v>20</v>
      </c>
      <c r="F398" s="30">
        <v>8568</v>
      </c>
      <c r="G398" s="30">
        <v>9180</v>
      </c>
      <c r="H398" s="33">
        <v>6452</v>
      </c>
      <c r="I398" s="40">
        <f t="shared" si="38"/>
        <v>8066.66666666667</v>
      </c>
      <c r="J398" s="40">
        <f t="shared" si="36"/>
        <v>7714</v>
      </c>
      <c r="K398" s="40">
        <f t="shared" si="39"/>
        <v>8871.1</v>
      </c>
      <c r="L398" s="33"/>
      <c r="M398" s="18">
        <f t="shared" si="37"/>
        <v>1.37493800371978</v>
      </c>
      <c r="P398" s="40">
        <v>8871.1</v>
      </c>
    </row>
    <row r="399" ht="24.95" hidden="1" customHeight="1" spans="1:16">
      <c r="A399" s="34" t="s">
        <v>538</v>
      </c>
      <c r="B399" s="34">
        <v>10198120</v>
      </c>
      <c r="C399" s="35" t="s">
        <v>535</v>
      </c>
      <c r="D399" s="35" t="s">
        <v>540</v>
      </c>
      <c r="E399" s="36">
        <v>80</v>
      </c>
      <c r="F399" s="34">
        <v>24151</v>
      </c>
      <c r="G399" s="34">
        <v>39962</v>
      </c>
      <c r="H399" s="37">
        <v>12575</v>
      </c>
      <c r="I399" s="40">
        <f t="shared" si="38"/>
        <v>25562.6666666667</v>
      </c>
      <c r="J399" s="43">
        <f t="shared" si="36"/>
        <v>23633.3333333333</v>
      </c>
      <c r="K399" s="40">
        <f t="shared" si="39"/>
        <v>27178.3333333333</v>
      </c>
      <c r="L399" s="37"/>
      <c r="M399" s="44">
        <f t="shared" si="37"/>
        <v>2.16129887342611</v>
      </c>
      <c r="N399" s="44"/>
      <c r="O399" s="44"/>
      <c r="P399" s="40">
        <v>27178.3333333333</v>
      </c>
    </row>
    <row r="400" ht="24.95" hidden="1" customHeight="1" spans="1:16">
      <c r="A400" s="34" t="s">
        <v>781</v>
      </c>
      <c r="B400" s="34">
        <v>10210662</v>
      </c>
      <c r="C400" s="35" t="s">
        <v>782</v>
      </c>
      <c r="D400" s="35" t="s">
        <v>783</v>
      </c>
      <c r="E400" s="36">
        <v>40</v>
      </c>
      <c r="F400" s="34">
        <v>13757</v>
      </c>
      <c r="G400" s="34">
        <v>6205</v>
      </c>
      <c r="H400" s="37">
        <v>696</v>
      </c>
      <c r="I400" s="40">
        <f t="shared" si="38"/>
        <v>6886</v>
      </c>
      <c r="J400" s="43">
        <f t="shared" si="36"/>
        <v>4709.16666666667</v>
      </c>
      <c r="K400" s="40">
        <f t="shared" si="39"/>
        <v>5415.54166666667</v>
      </c>
      <c r="L400" s="37"/>
      <c r="M400" s="44">
        <f t="shared" si="37"/>
        <v>7.78095067049808</v>
      </c>
      <c r="N400" s="44"/>
      <c r="O400" s="44"/>
      <c r="P400" s="40">
        <v>5415.54166666667</v>
      </c>
    </row>
    <row r="401" ht="24.95" hidden="1" customHeight="1" spans="1:16">
      <c r="A401" s="30" t="s">
        <v>508</v>
      </c>
      <c r="B401" s="30">
        <v>10219756</v>
      </c>
      <c r="C401" s="31" t="s">
        <v>509</v>
      </c>
      <c r="D401" s="31" t="s">
        <v>510</v>
      </c>
      <c r="E401" s="32">
        <v>80</v>
      </c>
      <c r="F401" s="30">
        <v>28382</v>
      </c>
      <c r="G401" s="30">
        <v>24907</v>
      </c>
      <c r="H401" s="33">
        <v>33932</v>
      </c>
      <c r="I401" s="40">
        <f t="shared" si="38"/>
        <v>29073.6666666667</v>
      </c>
      <c r="J401" s="40">
        <f t="shared" si="36"/>
        <v>29998.6666666667</v>
      </c>
      <c r="K401" s="40">
        <f t="shared" si="39"/>
        <v>34498.4666666667</v>
      </c>
      <c r="L401" s="33"/>
      <c r="M401" s="18">
        <f t="shared" si="37"/>
        <v>1.01669417265904</v>
      </c>
      <c r="N401" s="42">
        <f>H401*1.15</f>
        <v>39021.8</v>
      </c>
      <c r="O401" s="42">
        <v>39021.8</v>
      </c>
      <c r="P401" s="40">
        <v>39022</v>
      </c>
    </row>
    <row r="402" ht="24.95" hidden="1" customHeight="1" spans="1:16">
      <c r="A402" s="30" t="s">
        <v>789</v>
      </c>
      <c r="B402" s="30">
        <v>62008156</v>
      </c>
      <c r="C402" s="31" t="s">
        <v>786</v>
      </c>
      <c r="D402" s="31" t="s">
        <v>790</v>
      </c>
      <c r="E402" s="32">
        <v>100</v>
      </c>
      <c r="F402" s="30">
        <v>29327</v>
      </c>
      <c r="G402" s="30">
        <v>16279</v>
      </c>
      <c r="H402" s="33">
        <v>8444</v>
      </c>
      <c r="I402" s="40">
        <f t="shared" si="38"/>
        <v>18016.6666666667</v>
      </c>
      <c r="J402" s="40">
        <f t="shared" si="36"/>
        <v>14536.1666666667</v>
      </c>
      <c r="K402" s="40">
        <f t="shared" si="39"/>
        <v>16716.5916666667</v>
      </c>
      <c r="L402" s="33"/>
      <c r="M402" s="18">
        <f t="shared" si="37"/>
        <v>1.97970057634612</v>
      </c>
      <c r="P402" s="40">
        <v>16716.5916666667</v>
      </c>
    </row>
    <row r="403" ht="24.95" hidden="1" customHeight="1" spans="1:16">
      <c r="A403" s="30" t="s">
        <v>534</v>
      </c>
      <c r="B403" s="30">
        <v>10230944</v>
      </c>
      <c r="C403" s="31" t="s">
        <v>535</v>
      </c>
      <c r="D403" s="31" t="s">
        <v>536</v>
      </c>
      <c r="E403" s="32">
        <v>50</v>
      </c>
      <c r="F403" s="30">
        <v>16272</v>
      </c>
      <c r="G403" s="30">
        <v>29895</v>
      </c>
      <c r="H403" s="33">
        <v>19089</v>
      </c>
      <c r="I403" s="40">
        <f t="shared" si="38"/>
        <v>21752</v>
      </c>
      <c r="J403" s="40">
        <f t="shared" si="36"/>
        <v>22221.5</v>
      </c>
      <c r="K403" s="40">
        <f t="shared" si="39"/>
        <v>25554.725</v>
      </c>
      <c r="L403" s="33"/>
      <c r="M403" s="18">
        <f t="shared" si="37"/>
        <v>1.33871470480381</v>
      </c>
      <c r="P403" s="40">
        <v>25554.725</v>
      </c>
    </row>
    <row r="404" ht="24.95" hidden="1" customHeight="1" spans="1:16">
      <c r="A404" s="30" t="s">
        <v>820</v>
      </c>
      <c r="B404" s="30">
        <v>10070003</v>
      </c>
      <c r="C404" s="31" t="s">
        <v>821</v>
      </c>
      <c r="D404" s="31" t="s">
        <v>822</v>
      </c>
      <c r="E404" s="32">
        <v>150</v>
      </c>
      <c r="F404" s="30">
        <v>1133310</v>
      </c>
      <c r="G404" s="30">
        <v>961240</v>
      </c>
      <c r="H404" s="33">
        <v>911540</v>
      </c>
      <c r="I404" s="40">
        <f t="shared" si="38"/>
        <v>1002030</v>
      </c>
      <c r="J404" s="40">
        <f t="shared" ref="J404:J450" si="40">(F404+2*G404+3*H404)/6</f>
        <v>965068.333333333</v>
      </c>
      <c r="K404" s="40">
        <f t="shared" si="39"/>
        <v>1109828.58333333</v>
      </c>
      <c r="L404" s="33"/>
      <c r="M404" s="18">
        <f t="shared" ref="M404:M450" si="41">K404/H404</f>
        <v>1.21753141204262</v>
      </c>
      <c r="P404" s="40">
        <v>1109828.58333333</v>
      </c>
    </row>
    <row r="405" ht="24.95" hidden="1" customHeight="1" spans="1:16">
      <c r="A405" s="30" t="s">
        <v>820</v>
      </c>
      <c r="B405" s="30">
        <v>10182330</v>
      </c>
      <c r="C405" s="31" t="s">
        <v>257</v>
      </c>
      <c r="D405" s="31" t="s">
        <v>1299</v>
      </c>
      <c r="E405" s="32">
        <v>100</v>
      </c>
      <c r="F405" s="30">
        <v>54070</v>
      </c>
      <c r="G405" s="30">
        <v>64469</v>
      </c>
      <c r="H405" s="33">
        <v>61662</v>
      </c>
      <c r="I405" s="40">
        <f t="shared" si="38"/>
        <v>60067</v>
      </c>
      <c r="J405" s="40">
        <f t="shared" si="40"/>
        <v>61332.3333333333</v>
      </c>
      <c r="K405" s="40">
        <f t="shared" si="39"/>
        <v>70532.1833333333</v>
      </c>
      <c r="L405" s="33"/>
      <c r="M405" s="18">
        <f t="shared" si="41"/>
        <v>1.14385169688517</v>
      </c>
      <c r="P405" s="40">
        <v>70532.1833333333</v>
      </c>
    </row>
    <row r="406" ht="24.95" hidden="1" customHeight="1" spans="1:16">
      <c r="A406" s="30" t="s">
        <v>820</v>
      </c>
      <c r="B406" s="30">
        <v>10198411</v>
      </c>
      <c r="C406" s="31" t="s">
        <v>1504</v>
      </c>
      <c r="D406" s="31" t="s">
        <v>1505</v>
      </c>
      <c r="E406" s="32">
        <v>50</v>
      </c>
      <c r="F406" s="30">
        <v>32346</v>
      </c>
      <c r="G406" s="30">
        <v>29952</v>
      </c>
      <c r="H406" s="33">
        <v>16155</v>
      </c>
      <c r="I406" s="40">
        <f t="shared" si="38"/>
        <v>26151</v>
      </c>
      <c r="J406" s="40">
        <f t="shared" si="40"/>
        <v>23452.5</v>
      </c>
      <c r="K406" s="40">
        <f t="shared" si="39"/>
        <v>26970.375</v>
      </c>
      <c r="L406" s="33"/>
      <c r="M406" s="18">
        <f t="shared" si="41"/>
        <v>1.66947539461467</v>
      </c>
      <c r="P406" s="40">
        <v>26970.375</v>
      </c>
    </row>
    <row r="407" ht="24.95" hidden="1" customHeight="1" spans="1:16">
      <c r="A407" s="30" t="s">
        <v>201</v>
      </c>
      <c r="B407" s="30">
        <v>10030805</v>
      </c>
      <c r="C407" s="31" t="s">
        <v>202</v>
      </c>
      <c r="D407" s="31" t="s">
        <v>203</v>
      </c>
      <c r="E407" s="32">
        <v>80</v>
      </c>
      <c r="F407" s="30">
        <v>66454</v>
      </c>
      <c r="G407" s="30">
        <v>54655</v>
      </c>
      <c r="H407" s="33">
        <v>54090</v>
      </c>
      <c r="I407" s="40">
        <f t="shared" si="38"/>
        <v>58399.6666666667</v>
      </c>
      <c r="J407" s="40">
        <f t="shared" si="40"/>
        <v>56339</v>
      </c>
      <c r="K407" s="40">
        <f t="shared" si="39"/>
        <v>64789.85</v>
      </c>
      <c r="L407" s="33"/>
      <c r="M407" s="18">
        <f t="shared" si="41"/>
        <v>1.19781567757441</v>
      </c>
      <c r="P407" s="40">
        <v>64789.85</v>
      </c>
    </row>
    <row r="408" ht="24.95" hidden="1" customHeight="1" spans="1:16">
      <c r="A408" s="30" t="s">
        <v>59</v>
      </c>
      <c r="B408" s="30">
        <v>10051520</v>
      </c>
      <c r="C408" s="31" t="s">
        <v>60</v>
      </c>
      <c r="D408" s="31" t="s">
        <v>61</v>
      </c>
      <c r="E408" s="32">
        <v>50</v>
      </c>
      <c r="F408" s="30">
        <v>21392</v>
      </c>
      <c r="G408" s="30">
        <v>32928</v>
      </c>
      <c r="H408" s="33">
        <v>36827</v>
      </c>
      <c r="I408" s="40">
        <f t="shared" si="38"/>
        <v>30382.3333333333</v>
      </c>
      <c r="J408" s="40">
        <f t="shared" si="40"/>
        <v>32954.8333333333</v>
      </c>
      <c r="K408" s="40">
        <f t="shared" si="39"/>
        <v>37898.0583333333</v>
      </c>
      <c r="L408" s="33"/>
      <c r="M408" s="18">
        <f t="shared" si="41"/>
        <v>1.02908350757144</v>
      </c>
      <c r="N408" s="42">
        <f>H408*1.15</f>
        <v>42351.05</v>
      </c>
      <c r="O408" s="42">
        <v>42351.05</v>
      </c>
      <c r="P408" s="40">
        <v>42351</v>
      </c>
    </row>
    <row r="409" ht="24.95" hidden="1" customHeight="1" spans="1:16">
      <c r="A409" s="30" t="s">
        <v>59</v>
      </c>
      <c r="B409" s="30">
        <v>10021880</v>
      </c>
      <c r="C409" s="31" t="s">
        <v>138</v>
      </c>
      <c r="D409" s="31" t="s">
        <v>139</v>
      </c>
      <c r="E409" s="32">
        <v>50</v>
      </c>
      <c r="F409" s="30">
        <v>55581</v>
      </c>
      <c r="G409" s="30">
        <v>43852</v>
      </c>
      <c r="H409" s="33">
        <v>47005</v>
      </c>
      <c r="I409" s="40">
        <f t="shared" si="38"/>
        <v>48812.6666666667</v>
      </c>
      <c r="J409" s="40">
        <f t="shared" si="40"/>
        <v>47383.3333333333</v>
      </c>
      <c r="K409" s="40">
        <f t="shared" si="39"/>
        <v>54490.8333333333</v>
      </c>
      <c r="L409" s="33"/>
      <c r="M409" s="18">
        <f t="shared" si="41"/>
        <v>1.15925610750629</v>
      </c>
      <c r="P409" s="40">
        <v>54490.8333333333</v>
      </c>
    </row>
    <row r="410" ht="24.95" hidden="1" customHeight="1" spans="1:16">
      <c r="A410" s="30" t="s">
        <v>59</v>
      </c>
      <c r="B410" s="30">
        <v>10025373</v>
      </c>
      <c r="C410" s="31" t="s">
        <v>167</v>
      </c>
      <c r="D410" s="31" t="s">
        <v>168</v>
      </c>
      <c r="E410" s="32">
        <v>50</v>
      </c>
      <c r="F410" s="30">
        <v>29517</v>
      </c>
      <c r="G410" s="30">
        <v>36261</v>
      </c>
      <c r="H410" s="33">
        <v>26264</v>
      </c>
      <c r="I410" s="40">
        <f t="shared" si="38"/>
        <v>30680.6666666667</v>
      </c>
      <c r="J410" s="40">
        <f t="shared" si="40"/>
        <v>30138.5</v>
      </c>
      <c r="K410" s="40">
        <f t="shared" si="39"/>
        <v>34659.275</v>
      </c>
      <c r="L410" s="33"/>
      <c r="M410" s="18">
        <f t="shared" si="41"/>
        <v>1.31964952025586</v>
      </c>
      <c r="P410" s="40">
        <v>34659.275</v>
      </c>
    </row>
    <row r="411" ht="24.95" hidden="1" customHeight="1" spans="1:16">
      <c r="A411" s="30" t="s">
        <v>59</v>
      </c>
      <c r="B411" s="30">
        <v>10111851</v>
      </c>
      <c r="C411" s="31" t="s">
        <v>176</v>
      </c>
      <c r="D411" s="31" t="s">
        <v>177</v>
      </c>
      <c r="E411" s="32">
        <v>80</v>
      </c>
      <c r="F411" s="30">
        <v>112389</v>
      </c>
      <c r="G411" s="30">
        <v>128947</v>
      </c>
      <c r="H411" s="33">
        <v>97602</v>
      </c>
      <c r="I411" s="40">
        <f t="shared" si="38"/>
        <v>112979.333333333</v>
      </c>
      <c r="J411" s="40">
        <f t="shared" si="40"/>
        <v>110514.833333333</v>
      </c>
      <c r="K411" s="40">
        <f t="shared" si="39"/>
        <v>127092.058333333</v>
      </c>
      <c r="L411" s="33"/>
      <c r="M411" s="18">
        <f t="shared" si="41"/>
        <v>1.30214604550453</v>
      </c>
      <c r="P411" s="40">
        <v>127092.058333333</v>
      </c>
    </row>
    <row r="412" ht="24.95" hidden="1" customHeight="1" spans="1:16">
      <c r="A412" s="30" t="s">
        <v>59</v>
      </c>
      <c r="B412" s="30">
        <v>10034327</v>
      </c>
      <c r="C412" s="31" t="s">
        <v>223</v>
      </c>
      <c r="D412" s="31" t="s">
        <v>224</v>
      </c>
      <c r="E412" s="32">
        <v>50</v>
      </c>
      <c r="F412" s="30">
        <v>7754</v>
      </c>
      <c r="G412" s="30">
        <v>9363</v>
      </c>
      <c r="H412" s="33">
        <v>9065</v>
      </c>
      <c r="I412" s="40">
        <f t="shared" si="38"/>
        <v>8727.33333333333</v>
      </c>
      <c r="J412" s="40">
        <f t="shared" si="40"/>
        <v>8945.83333333333</v>
      </c>
      <c r="K412" s="40">
        <f t="shared" si="39"/>
        <v>10287.7083333333</v>
      </c>
      <c r="L412" s="33"/>
      <c r="M412" s="18">
        <f t="shared" si="41"/>
        <v>1.1348823313109</v>
      </c>
      <c r="P412" s="40">
        <v>10287.7083333333</v>
      </c>
    </row>
    <row r="413" ht="24.95" hidden="1" customHeight="1" spans="1:16">
      <c r="A413" s="30" t="s">
        <v>59</v>
      </c>
      <c r="B413" s="30">
        <v>10051903</v>
      </c>
      <c r="C413" s="31" t="s">
        <v>277</v>
      </c>
      <c r="D413" s="31" t="s">
        <v>278</v>
      </c>
      <c r="E413" s="32">
        <v>150</v>
      </c>
      <c r="F413" s="30">
        <v>392975</v>
      </c>
      <c r="G413" s="30">
        <v>387200</v>
      </c>
      <c r="H413" s="33">
        <v>327460</v>
      </c>
      <c r="I413" s="40">
        <f t="shared" si="38"/>
        <v>369211.666666667</v>
      </c>
      <c r="J413" s="40">
        <f t="shared" si="40"/>
        <v>358292.5</v>
      </c>
      <c r="K413" s="40">
        <f t="shared" si="39"/>
        <v>412036.375</v>
      </c>
      <c r="L413" s="33"/>
      <c r="M413" s="18">
        <f t="shared" si="41"/>
        <v>1.25828001893361</v>
      </c>
      <c r="P413" s="40">
        <v>412036.375</v>
      </c>
    </row>
    <row r="414" ht="24.95" hidden="1" customHeight="1" spans="1:16">
      <c r="A414" s="30" t="s">
        <v>59</v>
      </c>
      <c r="B414" s="30">
        <v>10056277</v>
      </c>
      <c r="C414" s="31" t="s">
        <v>293</v>
      </c>
      <c r="D414" s="31" t="s">
        <v>294</v>
      </c>
      <c r="E414" s="32">
        <v>40</v>
      </c>
      <c r="F414" s="30">
        <v>47923</v>
      </c>
      <c r="G414" s="30">
        <v>22234</v>
      </c>
      <c r="H414" s="33">
        <v>30384</v>
      </c>
      <c r="I414" s="40">
        <f t="shared" si="38"/>
        <v>33513.6666666667</v>
      </c>
      <c r="J414" s="40">
        <f t="shared" si="40"/>
        <v>30590.5</v>
      </c>
      <c r="K414" s="40">
        <f t="shared" si="39"/>
        <v>35179.075</v>
      </c>
      <c r="L414" s="33"/>
      <c r="M414" s="18">
        <f t="shared" si="41"/>
        <v>1.1578157912059</v>
      </c>
      <c r="P414" s="40">
        <v>35179.075</v>
      </c>
    </row>
    <row r="415" ht="24.95" hidden="1" customHeight="1" spans="1:16">
      <c r="A415" s="30" t="s">
        <v>59</v>
      </c>
      <c r="B415" s="30">
        <v>10058406</v>
      </c>
      <c r="C415" s="31" t="s">
        <v>305</v>
      </c>
      <c r="D415" s="31" t="s">
        <v>306</v>
      </c>
      <c r="E415" s="32">
        <v>80</v>
      </c>
      <c r="F415" s="30">
        <v>45335</v>
      </c>
      <c r="G415" s="30">
        <v>45692</v>
      </c>
      <c r="H415" s="33">
        <v>37490</v>
      </c>
      <c r="I415" s="40">
        <f t="shared" si="38"/>
        <v>42839</v>
      </c>
      <c r="J415" s="40">
        <f t="shared" si="40"/>
        <v>41531.5</v>
      </c>
      <c r="K415" s="40">
        <f t="shared" si="39"/>
        <v>47761.225</v>
      </c>
      <c r="L415" s="33"/>
      <c r="M415" s="18">
        <f t="shared" si="41"/>
        <v>1.27397239263804</v>
      </c>
      <c r="P415" s="40">
        <v>47761.225</v>
      </c>
    </row>
    <row r="416" ht="24.95" hidden="1" customHeight="1" spans="1:16">
      <c r="A416" s="30" t="s">
        <v>59</v>
      </c>
      <c r="B416" s="30">
        <v>10059020</v>
      </c>
      <c r="C416" s="31" t="s">
        <v>316</v>
      </c>
      <c r="D416" s="31" t="s">
        <v>317</v>
      </c>
      <c r="E416" s="32">
        <v>40</v>
      </c>
      <c r="F416" s="30">
        <v>12536</v>
      </c>
      <c r="G416" s="30">
        <v>8246</v>
      </c>
      <c r="H416" s="33">
        <v>4730</v>
      </c>
      <c r="I416" s="40">
        <f t="shared" si="38"/>
        <v>8504</v>
      </c>
      <c r="J416" s="40">
        <f t="shared" si="40"/>
        <v>7203</v>
      </c>
      <c r="K416" s="40">
        <f t="shared" si="39"/>
        <v>8283.45</v>
      </c>
      <c r="L416" s="33"/>
      <c r="M416" s="18">
        <f t="shared" si="41"/>
        <v>1.75125792811839</v>
      </c>
      <c r="P416" s="40">
        <v>8283.45</v>
      </c>
    </row>
    <row r="417" ht="24.95" hidden="1" customHeight="1" spans="1:16">
      <c r="A417" s="30" t="s">
        <v>59</v>
      </c>
      <c r="B417" s="30">
        <v>10059058</v>
      </c>
      <c r="C417" s="31" t="s">
        <v>323</v>
      </c>
      <c r="D417" s="31" t="s">
        <v>324</v>
      </c>
      <c r="E417" s="32">
        <v>50</v>
      </c>
      <c r="F417" s="30">
        <v>71716</v>
      </c>
      <c r="G417" s="30">
        <v>81627</v>
      </c>
      <c r="H417" s="33">
        <v>76316</v>
      </c>
      <c r="I417" s="40">
        <f t="shared" si="38"/>
        <v>76553</v>
      </c>
      <c r="J417" s="40">
        <f t="shared" si="40"/>
        <v>77319.6666666667</v>
      </c>
      <c r="K417" s="40">
        <f t="shared" si="39"/>
        <v>88917.6166666667</v>
      </c>
      <c r="L417" s="33"/>
      <c r="M417" s="18">
        <f t="shared" si="41"/>
        <v>1.16512417666894</v>
      </c>
      <c r="P417" s="40">
        <v>88917.6166666667</v>
      </c>
    </row>
    <row r="418" ht="24.95" hidden="1" customHeight="1" spans="1:16">
      <c r="A418" s="30" t="s">
        <v>59</v>
      </c>
      <c r="B418" s="30">
        <v>10059992</v>
      </c>
      <c r="C418" s="31" t="s">
        <v>357</v>
      </c>
      <c r="D418" s="31" t="s">
        <v>358</v>
      </c>
      <c r="E418" s="32">
        <v>80</v>
      </c>
      <c r="F418" s="30">
        <v>84617</v>
      </c>
      <c r="G418" s="30">
        <v>52575</v>
      </c>
      <c r="H418" s="33">
        <v>49514</v>
      </c>
      <c r="I418" s="40">
        <f t="shared" si="38"/>
        <v>62235.3333333333</v>
      </c>
      <c r="J418" s="40">
        <f t="shared" si="40"/>
        <v>56384.8333333333</v>
      </c>
      <c r="K418" s="40">
        <f t="shared" si="39"/>
        <v>64842.5583333333</v>
      </c>
      <c r="L418" s="33"/>
      <c r="M418" s="18">
        <f t="shared" si="41"/>
        <v>1.30958028705686</v>
      </c>
      <c r="P418" s="40">
        <v>64842.5583333333</v>
      </c>
    </row>
    <row r="419" ht="24.95" hidden="1" customHeight="1" spans="1:16">
      <c r="A419" s="30" t="s">
        <v>59</v>
      </c>
      <c r="B419" s="30">
        <v>10065706</v>
      </c>
      <c r="C419" s="31" t="s">
        <v>377</v>
      </c>
      <c r="D419" s="31" t="s">
        <v>378</v>
      </c>
      <c r="E419" s="32">
        <v>100</v>
      </c>
      <c r="F419" s="30">
        <v>11590</v>
      </c>
      <c r="G419" s="30">
        <v>20347</v>
      </c>
      <c r="H419" s="33">
        <v>18392</v>
      </c>
      <c r="I419" s="40">
        <f t="shared" si="38"/>
        <v>16776.3333333333</v>
      </c>
      <c r="J419" s="40">
        <f t="shared" si="40"/>
        <v>17910</v>
      </c>
      <c r="K419" s="40">
        <f t="shared" si="39"/>
        <v>20596.5</v>
      </c>
      <c r="L419" s="33"/>
      <c r="M419" s="18">
        <f t="shared" si="41"/>
        <v>1.11986189647673</v>
      </c>
      <c r="P419" s="40">
        <v>20596.5</v>
      </c>
    </row>
    <row r="420" ht="24.95" hidden="1" customHeight="1" spans="1:16">
      <c r="A420" s="30" t="s">
        <v>59</v>
      </c>
      <c r="B420" s="30">
        <v>10188626</v>
      </c>
      <c r="C420" s="31" t="s">
        <v>449</v>
      </c>
      <c r="D420" s="31" t="s">
        <v>450</v>
      </c>
      <c r="E420" s="32">
        <v>40</v>
      </c>
      <c r="F420" s="30">
        <v>21864</v>
      </c>
      <c r="G420" s="30">
        <v>33697</v>
      </c>
      <c r="H420" s="33">
        <v>36214</v>
      </c>
      <c r="I420" s="40">
        <f t="shared" si="38"/>
        <v>30591.6666666667</v>
      </c>
      <c r="J420" s="40">
        <f t="shared" si="40"/>
        <v>32983.3333333333</v>
      </c>
      <c r="K420" s="40">
        <f t="shared" si="39"/>
        <v>37930.8333333333</v>
      </c>
      <c r="L420" s="33"/>
      <c r="M420" s="18">
        <f t="shared" si="41"/>
        <v>1.04740800058909</v>
      </c>
      <c r="N420" s="42">
        <f>H420*1.15</f>
        <v>41646.1</v>
      </c>
      <c r="O420" s="42">
        <v>41646.1</v>
      </c>
      <c r="P420" s="40">
        <v>41646</v>
      </c>
    </row>
    <row r="421" ht="24.95" hidden="1" customHeight="1" spans="1:16">
      <c r="A421" s="34" t="s">
        <v>59</v>
      </c>
      <c r="B421" s="34">
        <v>10193857</v>
      </c>
      <c r="C421" s="35" t="s">
        <v>473</v>
      </c>
      <c r="D421" s="35" t="s">
        <v>474</v>
      </c>
      <c r="E421" s="36">
        <v>100</v>
      </c>
      <c r="F421" s="34">
        <v>13533</v>
      </c>
      <c r="G421" s="34">
        <v>16095</v>
      </c>
      <c r="H421" s="37">
        <v>1171</v>
      </c>
      <c r="I421" s="40">
        <f t="shared" si="38"/>
        <v>10266.3333333333</v>
      </c>
      <c r="J421" s="43">
        <f t="shared" si="40"/>
        <v>8206</v>
      </c>
      <c r="K421" s="40">
        <f t="shared" si="39"/>
        <v>9436.9</v>
      </c>
      <c r="L421" s="37"/>
      <c r="M421" s="44">
        <f t="shared" si="41"/>
        <v>8.05883859948762</v>
      </c>
      <c r="N421" s="44"/>
      <c r="O421" s="44"/>
      <c r="P421" s="40">
        <v>9436.9</v>
      </c>
    </row>
    <row r="422" ht="24.95" hidden="1" customHeight="1" spans="1:16">
      <c r="A422" s="30" t="s">
        <v>59</v>
      </c>
      <c r="B422" s="30">
        <v>10067539</v>
      </c>
      <c r="C422" s="31" t="s">
        <v>547</v>
      </c>
      <c r="D422" s="31" t="s">
        <v>548</v>
      </c>
      <c r="E422" s="32">
        <v>40</v>
      </c>
      <c r="F422" s="30">
        <v>21103</v>
      </c>
      <c r="G422" s="30">
        <v>23474</v>
      </c>
      <c r="H422" s="33">
        <v>25362</v>
      </c>
      <c r="I422" s="40">
        <f t="shared" si="38"/>
        <v>23313</v>
      </c>
      <c r="J422" s="40">
        <f t="shared" si="40"/>
        <v>24022.8333333333</v>
      </c>
      <c r="K422" s="40">
        <f t="shared" si="39"/>
        <v>27626.2583333333</v>
      </c>
      <c r="L422" s="33"/>
      <c r="M422" s="18">
        <f t="shared" si="41"/>
        <v>1.08927759377546</v>
      </c>
      <c r="P422" s="40">
        <v>27626.2583333333</v>
      </c>
    </row>
    <row r="423" ht="24.95" hidden="1" customHeight="1" spans="1:16">
      <c r="A423" s="30" t="s">
        <v>59</v>
      </c>
      <c r="B423" s="30">
        <v>10046452</v>
      </c>
      <c r="C423" s="31" t="s">
        <v>595</v>
      </c>
      <c r="D423" s="31" t="s">
        <v>596</v>
      </c>
      <c r="E423" s="32">
        <v>80</v>
      </c>
      <c r="F423" s="30">
        <v>33311</v>
      </c>
      <c r="G423" s="30">
        <v>31068</v>
      </c>
      <c r="H423" s="33">
        <v>32779</v>
      </c>
      <c r="I423" s="40">
        <f t="shared" si="38"/>
        <v>32386</v>
      </c>
      <c r="J423" s="40">
        <f t="shared" si="40"/>
        <v>32297.3333333333</v>
      </c>
      <c r="K423" s="40">
        <f t="shared" si="39"/>
        <v>37141.9333333333</v>
      </c>
      <c r="L423" s="33"/>
      <c r="M423" s="18">
        <f t="shared" si="41"/>
        <v>1.13310147757202</v>
      </c>
      <c r="P423" s="40">
        <v>37141.9333333333</v>
      </c>
    </row>
    <row r="424" ht="24.95" hidden="1" customHeight="1" spans="1:16">
      <c r="A424" s="30" t="s">
        <v>59</v>
      </c>
      <c r="B424" s="30">
        <v>10046509</v>
      </c>
      <c r="C424" s="31" t="s">
        <v>602</v>
      </c>
      <c r="D424" s="31" t="s">
        <v>603</v>
      </c>
      <c r="E424" s="32">
        <v>80</v>
      </c>
      <c r="F424" s="30">
        <v>12273</v>
      </c>
      <c r="G424" s="30">
        <v>16504</v>
      </c>
      <c r="H424" s="33">
        <v>22646</v>
      </c>
      <c r="I424" s="40">
        <f t="shared" si="38"/>
        <v>17141</v>
      </c>
      <c r="J424" s="40">
        <f t="shared" si="40"/>
        <v>18869.8333333333</v>
      </c>
      <c r="K424" s="40">
        <f t="shared" si="39"/>
        <v>21700.3083333333</v>
      </c>
      <c r="L424" s="33"/>
      <c r="M424" s="18">
        <f t="shared" si="41"/>
        <v>0.95824023374253</v>
      </c>
      <c r="N424" s="42">
        <f>H424*1.15</f>
        <v>26042.9</v>
      </c>
      <c r="O424" s="42">
        <v>26042.9</v>
      </c>
      <c r="P424" s="40">
        <v>26043</v>
      </c>
    </row>
    <row r="425" ht="24.95" hidden="1" customHeight="1" spans="1:16">
      <c r="A425" s="30" t="s">
        <v>59</v>
      </c>
      <c r="B425" s="30">
        <v>10046021</v>
      </c>
      <c r="C425" s="31" t="s">
        <v>639</v>
      </c>
      <c r="D425" s="31" t="s">
        <v>640</v>
      </c>
      <c r="E425" s="32">
        <v>80</v>
      </c>
      <c r="F425" s="30">
        <v>51548</v>
      </c>
      <c r="G425" s="30">
        <v>68227</v>
      </c>
      <c r="H425" s="33">
        <v>58649</v>
      </c>
      <c r="I425" s="40">
        <f t="shared" si="38"/>
        <v>59474.6666666667</v>
      </c>
      <c r="J425" s="40">
        <f t="shared" si="40"/>
        <v>60658.1666666667</v>
      </c>
      <c r="K425" s="40">
        <f t="shared" si="39"/>
        <v>69756.8916666667</v>
      </c>
      <c r="L425" s="33"/>
      <c r="M425" s="18">
        <f t="shared" si="41"/>
        <v>1.1893960965518</v>
      </c>
      <c r="P425" s="40">
        <v>69756.8916666667</v>
      </c>
    </row>
    <row r="426" ht="24.95" hidden="1" customHeight="1" spans="1:16">
      <c r="A426" s="30" t="s">
        <v>59</v>
      </c>
      <c r="B426" s="30">
        <v>10115497</v>
      </c>
      <c r="C426" s="31" t="s">
        <v>642</v>
      </c>
      <c r="D426" s="31" t="s">
        <v>643</v>
      </c>
      <c r="E426" s="32">
        <v>50</v>
      </c>
      <c r="F426" s="30">
        <v>59352</v>
      </c>
      <c r="G426" s="30">
        <v>69038</v>
      </c>
      <c r="H426" s="33">
        <v>63557</v>
      </c>
      <c r="I426" s="40">
        <f t="shared" si="38"/>
        <v>63982.3333333333</v>
      </c>
      <c r="J426" s="40">
        <f t="shared" si="40"/>
        <v>64683.1666666667</v>
      </c>
      <c r="K426" s="40">
        <f t="shared" si="39"/>
        <v>74385.6416666667</v>
      </c>
      <c r="L426" s="33"/>
      <c r="M426" s="18">
        <f t="shared" si="41"/>
        <v>1.17037685332326</v>
      </c>
      <c r="P426" s="40">
        <v>74385.6416666667</v>
      </c>
    </row>
    <row r="427" ht="24.95" hidden="1" customHeight="1" spans="1:16">
      <c r="A427" s="34" t="s">
        <v>59</v>
      </c>
      <c r="B427" s="34">
        <v>10086772</v>
      </c>
      <c r="C427" s="35" t="s">
        <v>692</v>
      </c>
      <c r="D427" s="35" t="s">
        <v>693</v>
      </c>
      <c r="E427" s="36">
        <v>40</v>
      </c>
      <c r="F427" s="34">
        <v>16887</v>
      </c>
      <c r="G427" s="34">
        <v>24023</v>
      </c>
      <c r="H427" s="37">
        <v>8079</v>
      </c>
      <c r="I427" s="40">
        <f t="shared" si="38"/>
        <v>16329.6666666667</v>
      </c>
      <c r="J427" s="43">
        <f t="shared" si="40"/>
        <v>14861.6666666667</v>
      </c>
      <c r="K427" s="40">
        <f t="shared" si="39"/>
        <v>17090.9166666667</v>
      </c>
      <c r="L427" s="37"/>
      <c r="M427" s="44">
        <f t="shared" si="41"/>
        <v>2.115474274869</v>
      </c>
      <c r="N427" s="44"/>
      <c r="O427" s="44"/>
      <c r="P427" s="40">
        <v>17090.9166666667</v>
      </c>
    </row>
    <row r="428" ht="24.95" hidden="1" customHeight="1" spans="1:16">
      <c r="A428" s="30" t="s">
        <v>59</v>
      </c>
      <c r="B428" s="30">
        <v>10085496</v>
      </c>
      <c r="C428" s="31" t="s">
        <v>705</v>
      </c>
      <c r="D428" s="31" t="s">
        <v>706</v>
      </c>
      <c r="E428" s="32">
        <v>50</v>
      </c>
      <c r="F428" s="30">
        <v>7591</v>
      </c>
      <c r="G428" s="30">
        <v>10515</v>
      </c>
      <c r="H428" s="33">
        <v>9559</v>
      </c>
      <c r="I428" s="40">
        <f t="shared" si="38"/>
        <v>9221.66666666667</v>
      </c>
      <c r="J428" s="40">
        <f t="shared" si="40"/>
        <v>9549.66666666667</v>
      </c>
      <c r="K428" s="40">
        <f t="shared" si="39"/>
        <v>10982.1166666667</v>
      </c>
      <c r="L428" s="33"/>
      <c r="M428" s="18">
        <f t="shared" si="41"/>
        <v>1.14887714893469</v>
      </c>
      <c r="P428" s="40">
        <v>10982.1166666667</v>
      </c>
    </row>
    <row r="429" ht="24.95" hidden="1" customHeight="1" spans="1:16">
      <c r="A429" s="30" t="s">
        <v>59</v>
      </c>
      <c r="B429" s="30">
        <v>10086734</v>
      </c>
      <c r="C429" s="31" t="s">
        <v>709</v>
      </c>
      <c r="D429" s="31" t="s">
        <v>710</v>
      </c>
      <c r="E429" s="32">
        <v>100</v>
      </c>
      <c r="F429" s="30">
        <v>58166</v>
      </c>
      <c r="G429" s="30">
        <v>80309</v>
      </c>
      <c r="H429" s="33">
        <v>47851</v>
      </c>
      <c r="I429" s="40">
        <f t="shared" si="38"/>
        <v>62108.6666666667</v>
      </c>
      <c r="J429" s="40">
        <f t="shared" si="40"/>
        <v>60389.5</v>
      </c>
      <c r="K429" s="40">
        <f t="shared" si="39"/>
        <v>69447.925</v>
      </c>
      <c r="L429" s="33"/>
      <c r="M429" s="18">
        <f t="shared" si="41"/>
        <v>1.45133696265491</v>
      </c>
      <c r="P429" s="40">
        <v>69447.925</v>
      </c>
    </row>
    <row r="430" ht="24.95" hidden="1" customHeight="1" spans="1:16">
      <c r="A430" s="30" t="s">
        <v>59</v>
      </c>
      <c r="B430" s="30">
        <v>10090119</v>
      </c>
      <c r="C430" s="31" t="s">
        <v>798</v>
      </c>
      <c r="D430" s="31" t="s">
        <v>799</v>
      </c>
      <c r="E430" s="32">
        <v>40</v>
      </c>
      <c r="F430" s="30">
        <v>60167</v>
      </c>
      <c r="G430" s="30">
        <v>57702</v>
      </c>
      <c r="H430" s="33">
        <v>49437</v>
      </c>
      <c r="I430" s="40">
        <f t="shared" si="38"/>
        <v>55768.6666666667</v>
      </c>
      <c r="J430" s="40">
        <f t="shared" si="40"/>
        <v>53980.3333333333</v>
      </c>
      <c r="K430" s="40">
        <f t="shared" si="39"/>
        <v>62077.3833333333</v>
      </c>
      <c r="L430" s="33"/>
      <c r="M430" s="18">
        <f t="shared" si="41"/>
        <v>1.25568669889624</v>
      </c>
      <c r="P430" s="40">
        <v>62077.3833333333</v>
      </c>
    </row>
    <row r="431" ht="24.95" hidden="1" customHeight="1" spans="1:16">
      <c r="A431" s="30" t="s">
        <v>59</v>
      </c>
      <c r="B431" s="30">
        <v>10103449</v>
      </c>
      <c r="C431" s="31" t="s">
        <v>807</v>
      </c>
      <c r="D431" s="31" t="s">
        <v>808</v>
      </c>
      <c r="E431" s="32">
        <v>40</v>
      </c>
      <c r="F431" s="30">
        <v>18335</v>
      </c>
      <c r="G431" s="30">
        <v>8846</v>
      </c>
      <c r="H431" s="33">
        <v>12189</v>
      </c>
      <c r="I431" s="40">
        <f t="shared" si="38"/>
        <v>13123.3333333333</v>
      </c>
      <c r="J431" s="40">
        <f t="shared" si="40"/>
        <v>12099</v>
      </c>
      <c r="K431" s="40">
        <f t="shared" si="39"/>
        <v>13913.85</v>
      </c>
      <c r="L431" s="33"/>
      <c r="M431" s="18">
        <f t="shared" si="41"/>
        <v>1.14150873738617</v>
      </c>
      <c r="P431" s="40">
        <v>13913.85</v>
      </c>
    </row>
    <row r="432" ht="24.95" hidden="1" customHeight="1" spans="1:16">
      <c r="A432" s="30" t="s">
        <v>59</v>
      </c>
      <c r="B432" s="30">
        <v>10082952</v>
      </c>
      <c r="C432" s="31" t="s">
        <v>828</v>
      </c>
      <c r="D432" s="31" t="s">
        <v>829</v>
      </c>
      <c r="E432" s="32">
        <v>40</v>
      </c>
      <c r="F432" s="30">
        <v>17192</v>
      </c>
      <c r="G432" s="30">
        <v>19972</v>
      </c>
      <c r="H432" s="33">
        <v>12789</v>
      </c>
      <c r="I432" s="40">
        <f t="shared" si="38"/>
        <v>16651</v>
      </c>
      <c r="J432" s="40">
        <f t="shared" si="40"/>
        <v>15917.1666666667</v>
      </c>
      <c r="K432" s="40">
        <f t="shared" si="39"/>
        <v>18304.7416666667</v>
      </c>
      <c r="L432" s="33"/>
      <c r="M432" s="18">
        <f t="shared" si="41"/>
        <v>1.43128795579534</v>
      </c>
      <c r="P432" s="40">
        <v>18304.7416666667</v>
      </c>
    </row>
    <row r="433" ht="24.95" hidden="1" customHeight="1" spans="1:16">
      <c r="A433" s="30" t="s">
        <v>59</v>
      </c>
      <c r="B433" s="30">
        <v>10106875</v>
      </c>
      <c r="C433" s="31" t="s">
        <v>831</v>
      </c>
      <c r="D433" s="31" t="s">
        <v>832</v>
      </c>
      <c r="E433" s="32">
        <v>25</v>
      </c>
      <c r="F433" s="30">
        <v>7031</v>
      </c>
      <c r="G433" s="30">
        <v>18690</v>
      </c>
      <c r="H433" s="33">
        <v>24992</v>
      </c>
      <c r="I433" s="40">
        <f t="shared" si="38"/>
        <v>16904.3333333333</v>
      </c>
      <c r="J433" s="40">
        <f t="shared" si="40"/>
        <v>19897.8333333333</v>
      </c>
      <c r="K433" s="40">
        <f t="shared" si="39"/>
        <v>22882.5083333333</v>
      </c>
      <c r="L433" s="33"/>
      <c r="M433" s="18">
        <f t="shared" si="41"/>
        <v>0.915593323196756</v>
      </c>
      <c r="N433" s="42">
        <f>H433*1.15</f>
        <v>28740.8</v>
      </c>
      <c r="O433" s="42">
        <v>28740.8</v>
      </c>
      <c r="P433" s="40">
        <v>28741</v>
      </c>
    </row>
    <row r="434" ht="24.95" hidden="1" customHeight="1" spans="1:16">
      <c r="A434" s="30" t="s">
        <v>59</v>
      </c>
      <c r="B434" s="30">
        <v>10108597</v>
      </c>
      <c r="C434" s="31" t="s">
        <v>850</v>
      </c>
      <c r="D434" s="31" t="s">
        <v>851</v>
      </c>
      <c r="E434" s="32">
        <v>40</v>
      </c>
      <c r="F434" s="30">
        <v>17106</v>
      </c>
      <c r="G434" s="30">
        <v>18114</v>
      </c>
      <c r="H434" s="33">
        <v>18122</v>
      </c>
      <c r="I434" s="40">
        <f t="shared" si="38"/>
        <v>17780.6666666667</v>
      </c>
      <c r="J434" s="40">
        <f t="shared" si="40"/>
        <v>17950</v>
      </c>
      <c r="K434" s="40">
        <f t="shared" si="39"/>
        <v>20642.5</v>
      </c>
      <c r="L434" s="33"/>
      <c r="M434" s="18">
        <f t="shared" si="41"/>
        <v>1.13908508994592</v>
      </c>
      <c r="P434" s="40">
        <v>20642.5</v>
      </c>
    </row>
    <row r="435" ht="24.95" hidden="1" customHeight="1" spans="1:16">
      <c r="A435" s="30" t="s">
        <v>59</v>
      </c>
      <c r="B435" s="30">
        <v>10114594</v>
      </c>
      <c r="C435" s="31" t="s">
        <v>896</v>
      </c>
      <c r="D435" s="31" t="s">
        <v>897</v>
      </c>
      <c r="E435" s="32">
        <v>50</v>
      </c>
      <c r="F435" s="30">
        <v>56882</v>
      </c>
      <c r="G435" s="30">
        <v>61389</v>
      </c>
      <c r="H435" s="33">
        <v>58323</v>
      </c>
      <c r="I435" s="40">
        <f t="shared" si="38"/>
        <v>58864.6666666667</v>
      </c>
      <c r="J435" s="40">
        <f t="shared" si="40"/>
        <v>59104.8333333333</v>
      </c>
      <c r="K435" s="40">
        <f t="shared" si="39"/>
        <v>67970.5583333333</v>
      </c>
      <c r="L435" s="33"/>
      <c r="M435" s="18">
        <f t="shared" si="41"/>
        <v>1.1654160165515</v>
      </c>
      <c r="P435" s="40">
        <v>67970.5583333333</v>
      </c>
    </row>
    <row r="436" ht="24.95" hidden="1" customHeight="1" spans="1:16">
      <c r="A436" s="30" t="s">
        <v>59</v>
      </c>
      <c r="B436" s="30">
        <v>10083331</v>
      </c>
      <c r="C436" s="31" t="s">
        <v>1030</v>
      </c>
      <c r="D436" s="31" t="s">
        <v>1031</v>
      </c>
      <c r="E436" s="32">
        <v>80</v>
      </c>
      <c r="F436" s="30">
        <v>66817</v>
      </c>
      <c r="G436" s="30">
        <v>67394</v>
      </c>
      <c r="H436" s="33">
        <v>56385</v>
      </c>
      <c r="I436" s="40">
        <f t="shared" si="38"/>
        <v>63532</v>
      </c>
      <c r="J436" s="40">
        <f t="shared" si="40"/>
        <v>61793.3333333333</v>
      </c>
      <c r="K436" s="40">
        <f t="shared" si="39"/>
        <v>71062.3333333333</v>
      </c>
      <c r="L436" s="33"/>
      <c r="M436" s="18">
        <f t="shared" si="41"/>
        <v>1.26030563684195</v>
      </c>
      <c r="P436" s="40">
        <v>71062.3333333333</v>
      </c>
    </row>
    <row r="437" ht="24.95" hidden="1" customHeight="1" spans="1:16">
      <c r="A437" s="30" t="s">
        <v>59</v>
      </c>
      <c r="B437" s="30">
        <v>10108610</v>
      </c>
      <c r="C437" s="31" t="s">
        <v>1153</v>
      </c>
      <c r="D437" s="31" t="s">
        <v>1154</v>
      </c>
      <c r="E437" s="32">
        <v>80</v>
      </c>
      <c r="F437" s="30">
        <v>7325</v>
      </c>
      <c r="G437" s="30">
        <v>11068</v>
      </c>
      <c r="H437" s="33">
        <v>12024</v>
      </c>
      <c r="I437" s="40">
        <f t="shared" si="38"/>
        <v>10139</v>
      </c>
      <c r="J437" s="40">
        <f t="shared" si="40"/>
        <v>10922.1666666667</v>
      </c>
      <c r="K437" s="40">
        <f t="shared" si="39"/>
        <v>12560.4916666667</v>
      </c>
      <c r="L437" s="33"/>
      <c r="M437" s="18">
        <f t="shared" si="41"/>
        <v>1.04461840208472</v>
      </c>
      <c r="N437" s="42">
        <f>H437*1.15</f>
        <v>13827.6</v>
      </c>
      <c r="O437" s="42">
        <v>13827.6</v>
      </c>
      <c r="P437" s="40">
        <v>13828</v>
      </c>
    </row>
    <row r="438" ht="24.95" hidden="1" customHeight="1" spans="1:16">
      <c r="A438" s="30" t="s">
        <v>59</v>
      </c>
      <c r="B438" s="30">
        <v>10039722</v>
      </c>
      <c r="C438" s="31" t="s">
        <v>1258</v>
      </c>
      <c r="D438" s="31" t="s">
        <v>1259</v>
      </c>
      <c r="E438" s="32">
        <v>80</v>
      </c>
      <c r="F438" s="30">
        <v>36630</v>
      </c>
      <c r="G438" s="30">
        <v>45917</v>
      </c>
      <c r="H438" s="33">
        <v>39750</v>
      </c>
      <c r="I438" s="40">
        <f t="shared" si="38"/>
        <v>40765.6666666667</v>
      </c>
      <c r="J438" s="40">
        <f t="shared" si="40"/>
        <v>41285.6666666667</v>
      </c>
      <c r="K438" s="40">
        <f t="shared" si="39"/>
        <v>47478.5166666667</v>
      </c>
      <c r="L438" s="33"/>
      <c r="M438" s="18">
        <f t="shared" si="41"/>
        <v>1.19442809224319</v>
      </c>
      <c r="P438" s="40">
        <v>47478.5166666667</v>
      </c>
    </row>
    <row r="439" ht="24.95" hidden="1" customHeight="1" spans="1:16">
      <c r="A439" s="30" t="s">
        <v>59</v>
      </c>
      <c r="B439" s="30">
        <v>10059054</v>
      </c>
      <c r="C439" s="31" t="s">
        <v>1360</v>
      </c>
      <c r="D439" s="31" t="s">
        <v>1361</v>
      </c>
      <c r="E439" s="32">
        <v>50</v>
      </c>
      <c r="F439" s="30">
        <v>58917</v>
      </c>
      <c r="G439" s="30">
        <v>56553</v>
      </c>
      <c r="H439" s="33">
        <v>34209</v>
      </c>
      <c r="I439" s="40">
        <f t="shared" si="38"/>
        <v>49893</v>
      </c>
      <c r="J439" s="40">
        <f t="shared" si="40"/>
        <v>45775</v>
      </c>
      <c r="K439" s="40">
        <f t="shared" si="39"/>
        <v>52641.25</v>
      </c>
      <c r="L439" s="33"/>
      <c r="M439" s="18">
        <f t="shared" si="41"/>
        <v>1.53881288549797</v>
      </c>
      <c r="P439" s="40">
        <v>52641.25</v>
      </c>
    </row>
    <row r="440" ht="24.95" hidden="1" customHeight="1" spans="1:16">
      <c r="A440" s="30" t="s">
        <v>59</v>
      </c>
      <c r="B440" s="30">
        <v>10034326</v>
      </c>
      <c r="C440" s="31" t="s">
        <v>1384</v>
      </c>
      <c r="D440" s="31" t="s">
        <v>1385</v>
      </c>
      <c r="E440" s="32">
        <v>80</v>
      </c>
      <c r="F440" s="30">
        <v>77949</v>
      </c>
      <c r="G440" s="30">
        <v>51415</v>
      </c>
      <c r="H440" s="33">
        <v>52162</v>
      </c>
      <c r="I440" s="40">
        <f t="shared" si="38"/>
        <v>60508.6666666667</v>
      </c>
      <c r="J440" s="40">
        <f t="shared" si="40"/>
        <v>56210.8333333333</v>
      </c>
      <c r="K440" s="40">
        <f t="shared" si="39"/>
        <v>64642.4583333333</v>
      </c>
      <c r="L440" s="33"/>
      <c r="M440" s="18">
        <f t="shared" si="41"/>
        <v>1.23926341653566</v>
      </c>
      <c r="P440" s="40">
        <v>64642.4583333333</v>
      </c>
    </row>
    <row r="441" ht="24.95" hidden="1" customHeight="1" spans="1:16">
      <c r="A441" s="30" t="s">
        <v>59</v>
      </c>
      <c r="B441" s="30">
        <v>10065806</v>
      </c>
      <c r="C441" s="31" t="s">
        <v>1403</v>
      </c>
      <c r="D441" s="31" t="s">
        <v>1404</v>
      </c>
      <c r="E441" s="32">
        <v>40</v>
      </c>
      <c r="F441" s="30">
        <v>15224</v>
      </c>
      <c r="G441" s="30">
        <v>17978</v>
      </c>
      <c r="H441" s="33">
        <v>22872</v>
      </c>
      <c r="I441" s="40">
        <f t="shared" si="38"/>
        <v>18691.3333333333</v>
      </c>
      <c r="J441" s="40">
        <f t="shared" si="40"/>
        <v>19966</v>
      </c>
      <c r="K441" s="40">
        <f t="shared" si="39"/>
        <v>22960.9</v>
      </c>
      <c r="L441" s="33"/>
      <c r="M441" s="18">
        <f t="shared" si="41"/>
        <v>1.00388684854844</v>
      </c>
      <c r="N441" s="42">
        <f>H441*1.15</f>
        <v>26302.8</v>
      </c>
      <c r="O441" s="42">
        <v>26302.8</v>
      </c>
      <c r="P441" s="40">
        <v>26303</v>
      </c>
    </row>
    <row r="442" ht="24.95" hidden="1" customHeight="1" spans="1:16">
      <c r="A442" s="30" t="s">
        <v>59</v>
      </c>
      <c r="B442" s="30">
        <v>10123031</v>
      </c>
      <c r="C442" s="31" t="s">
        <v>1468</v>
      </c>
      <c r="D442" s="31" t="s">
        <v>1469</v>
      </c>
      <c r="E442" s="32">
        <v>25</v>
      </c>
      <c r="F442" s="30">
        <v>6623</v>
      </c>
      <c r="G442" s="30">
        <v>7099</v>
      </c>
      <c r="H442" s="33">
        <v>8757</v>
      </c>
      <c r="I442" s="40">
        <f t="shared" si="38"/>
        <v>7493</v>
      </c>
      <c r="J442" s="40">
        <f t="shared" si="40"/>
        <v>7848.66666666667</v>
      </c>
      <c r="K442" s="40">
        <f t="shared" si="39"/>
        <v>9025.96666666667</v>
      </c>
      <c r="L442" s="33"/>
      <c r="M442" s="18">
        <f t="shared" si="41"/>
        <v>1.03071447603822</v>
      </c>
      <c r="N442" s="42">
        <f>H442*1.15</f>
        <v>10070.55</v>
      </c>
      <c r="O442" s="42">
        <v>10070.55</v>
      </c>
      <c r="P442" s="40">
        <v>10071</v>
      </c>
    </row>
    <row r="443" ht="24.95" hidden="1" customHeight="1" spans="1:16">
      <c r="A443" s="30" t="s">
        <v>59</v>
      </c>
      <c r="B443" s="30">
        <v>10164255</v>
      </c>
      <c r="C443" s="31" t="s">
        <v>1480</v>
      </c>
      <c r="D443" s="31" t="s">
        <v>1481</v>
      </c>
      <c r="E443" s="32">
        <v>50</v>
      </c>
      <c r="F443" s="30">
        <v>69297</v>
      </c>
      <c r="G443" s="30">
        <v>72649</v>
      </c>
      <c r="H443" s="33">
        <v>51453</v>
      </c>
      <c r="I443" s="40">
        <f t="shared" si="38"/>
        <v>64466.3333333333</v>
      </c>
      <c r="J443" s="40">
        <f t="shared" si="40"/>
        <v>61492.3333333333</v>
      </c>
      <c r="K443" s="40">
        <f t="shared" si="39"/>
        <v>70716.1833333333</v>
      </c>
      <c r="L443" s="33"/>
      <c r="M443" s="18">
        <f t="shared" si="41"/>
        <v>1.37438406571693</v>
      </c>
      <c r="P443" s="40">
        <v>70716.1833333333</v>
      </c>
    </row>
    <row r="444" ht="24.95" hidden="1" customHeight="1" spans="1:16">
      <c r="A444" s="30" t="s">
        <v>50</v>
      </c>
      <c r="B444" s="30">
        <v>10004887</v>
      </c>
      <c r="C444" s="31" t="s">
        <v>51</v>
      </c>
      <c r="D444" s="31" t="s">
        <v>52</v>
      </c>
      <c r="E444" s="32">
        <v>80</v>
      </c>
      <c r="F444" s="30">
        <v>20626</v>
      </c>
      <c r="G444" s="30">
        <v>27986</v>
      </c>
      <c r="H444" s="33">
        <v>31071</v>
      </c>
      <c r="I444" s="40">
        <f t="shared" si="38"/>
        <v>26561</v>
      </c>
      <c r="J444" s="40">
        <f t="shared" si="40"/>
        <v>28301.8333333333</v>
      </c>
      <c r="K444" s="40">
        <f t="shared" si="39"/>
        <v>32547.1083333333</v>
      </c>
      <c r="L444" s="33"/>
      <c r="M444" s="18">
        <f t="shared" si="41"/>
        <v>1.04750759014301</v>
      </c>
      <c r="N444" s="42">
        <f>H444*1.15</f>
        <v>35731.65</v>
      </c>
      <c r="O444" s="42">
        <v>35731.65</v>
      </c>
      <c r="P444" s="40">
        <v>35732</v>
      </c>
    </row>
    <row r="445" ht="24.95" hidden="1" customHeight="1" spans="1:16">
      <c r="A445" s="30" t="s">
        <v>50</v>
      </c>
      <c r="B445" s="30">
        <v>10004888</v>
      </c>
      <c r="C445" s="31" t="s">
        <v>51</v>
      </c>
      <c r="D445" s="31" t="s">
        <v>52</v>
      </c>
      <c r="E445" s="32">
        <v>80</v>
      </c>
      <c r="F445" s="30">
        <v>35419</v>
      </c>
      <c r="G445" s="30">
        <v>34831</v>
      </c>
      <c r="H445" s="33">
        <v>23729</v>
      </c>
      <c r="I445" s="40">
        <f t="shared" si="38"/>
        <v>31326.3333333333</v>
      </c>
      <c r="J445" s="40">
        <f t="shared" si="40"/>
        <v>29378</v>
      </c>
      <c r="K445" s="40">
        <f t="shared" si="39"/>
        <v>33784.7</v>
      </c>
      <c r="L445" s="33"/>
      <c r="M445" s="18">
        <f t="shared" si="41"/>
        <v>1.42377259892958</v>
      </c>
      <c r="P445" s="40">
        <v>33784.7</v>
      </c>
    </row>
    <row r="446" ht="24.95" hidden="1" customHeight="1" spans="1:16">
      <c r="A446" s="30" t="s">
        <v>50</v>
      </c>
      <c r="B446" s="30">
        <v>10004889</v>
      </c>
      <c r="C446" s="31" t="s">
        <v>51</v>
      </c>
      <c r="D446" s="31" t="s">
        <v>52</v>
      </c>
      <c r="E446" s="32">
        <v>100</v>
      </c>
      <c r="F446" s="30">
        <v>49664</v>
      </c>
      <c r="G446" s="30">
        <v>47596</v>
      </c>
      <c r="H446" s="33">
        <v>32763</v>
      </c>
      <c r="I446" s="40">
        <f t="shared" si="38"/>
        <v>43341</v>
      </c>
      <c r="J446" s="40">
        <f t="shared" si="40"/>
        <v>40524.1666666667</v>
      </c>
      <c r="K446" s="40">
        <f t="shared" si="39"/>
        <v>46602.7916666667</v>
      </c>
      <c r="L446" s="33"/>
      <c r="M446" s="18">
        <f t="shared" si="41"/>
        <v>1.42242137980852</v>
      </c>
      <c r="P446" s="40">
        <v>46602.7916666667</v>
      </c>
    </row>
    <row r="447" ht="24.95" hidden="1" customHeight="1" spans="1:16">
      <c r="A447" s="30" t="s">
        <v>50</v>
      </c>
      <c r="B447" s="30">
        <v>10004890</v>
      </c>
      <c r="C447" s="31" t="s">
        <v>56</v>
      </c>
      <c r="D447" s="31" t="s">
        <v>57</v>
      </c>
      <c r="E447" s="32">
        <v>80</v>
      </c>
      <c r="F447" s="30">
        <v>26264</v>
      </c>
      <c r="G447" s="30">
        <v>30182</v>
      </c>
      <c r="H447" s="33">
        <v>33105</v>
      </c>
      <c r="I447" s="40">
        <f t="shared" si="38"/>
        <v>29850.3333333333</v>
      </c>
      <c r="J447" s="40">
        <f t="shared" si="40"/>
        <v>30990.5</v>
      </c>
      <c r="K447" s="40">
        <f t="shared" si="39"/>
        <v>35639.075</v>
      </c>
      <c r="L447" s="33"/>
      <c r="M447" s="18">
        <f t="shared" si="41"/>
        <v>1.07654659417006</v>
      </c>
      <c r="P447" s="40">
        <v>35639.075</v>
      </c>
    </row>
    <row r="448" ht="24.95" hidden="1" customHeight="1" spans="1:16">
      <c r="A448" s="30" t="s">
        <v>50</v>
      </c>
      <c r="B448" s="30">
        <v>10067888</v>
      </c>
      <c r="C448" s="31" t="s">
        <v>99</v>
      </c>
      <c r="D448" s="31" t="s">
        <v>100</v>
      </c>
      <c r="E448" s="32">
        <v>40</v>
      </c>
      <c r="F448" s="30">
        <v>8000</v>
      </c>
      <c r="G448" s="30">
        <v>8408</v>
      </c>
      <c r="H448" s="33">
        <v>7195</v>
      </c>
      <c r="I448" s="40">
        <f t="shared" si="38"/>
        <v>7867.66666666667</v>
      </c>
      <c r="J448" s="40">
        <f t="shared" si="40"/>
        <v>7733.5</v>
      </c>
      <c r="K448" s="40">
        <f t="shared" si="39"/>
        <v>8893.525</v>
      </c>
      <c r="L448" s="33"/>
      <c r="M448" s="18">
        <f t="shared" si="41"/>
        <v>1.2360701876303</v>
      </c>
      <c r="P448" s="40">
        <v>8893.525</v>
      </c>
    </row>
    <row r="449" ht="24.95" hidden="1" customHeight="1" spans="1:16">
      <c r="A449" s="30" t="s">
        <v>50</v>
      </c>
      <c r="B449" s="30">
        <v>10050864</v>
      </c>
      <c r="C449" s="31" t="s">
        <v>257</v>
      </c>
      <c r="D449" s="31" t="s">
        <v>258</v>
      </c>
      <c r="E449" s="32">
        <v>80</v>
      </c>
      <c r="F449" s="30">
        <v>37417</v>
      </c>
      <c r="G449" s="30">
        <v>42687</v>
      </c>
      <c r="H449" s="33">
        <v>34870</v>
      </c>
      <c r="I449" s="40">
        <f t="shared" si="38"/>
        <v>38324.6666666667</v>
      </c>
      <c r="J449" s="40">
        <f t="shared" si="40"/>
        <v>37900.1666666667</v>
      </c>
      <c r="K449" s="40">
        <f t="shared" si="39"/>
        <v>43585.1916666667</v>
      </c>
      <c r="L449" s="33"/>
      <c r="M449" s="18">
        <f t="shared" si="41"/>
        <v>1.2499338017398</v>
      </c>
      <c r="P449" s="40">
        <v>43585.1916666667</v>
      </c>
    </row>
    <row r="450" ht="24.95" hidden="1" customHeight="1" spans="1:16">
      <c r="A450" s="30" t="s">
        <v>50</v>
      </c>
      <c r="B450" s="30">
        <v>10051449</v>
      </c>
      <c r="C450" s="31" t="s">
        <v>266</v>
      </c>
      <c r="D450" s="31" t="s">
        <v>267</v>
      </c>
      <c r="E450" s="32">
        <v>50</v>
      </c>
      <c r="F450" s="30">
        <v>17842</v>
      </c>
      <c r="G450" s="30">
        <v>31613</v>
      </c>
      <c r="H450" s="33">
        <v>52306</v>
      </c>
      <c r="I450" s="40">
        <f>(F450+G450+H450)/3</f>
        <v>33920.3333333333</v>
      </c>
      <c r="J450" s="40">
        <f t="shared" si="40"/>
        <v>39664.3333333333</v>
      </c>
      <c r="K450" s="40">
        <f>J450*1.15</f>
        <v>45613.9833333333</v>
      </c>
      <c r="L450" s="33"/>
      <c r="M450" s="18">
        <f t="shared" si="41"/>
        <v>0.872060248027632</v>
      </c>
      <c r="N450" s="42">
        <f>H450*1.15</f>
        <v>60151.9</v>
      </c>
      <c r="O450" s="42">
        <v>60151.9</v>
      </c>
      <c r="P450" s="40">
        <v>60152</v>
      </c>
    </row>
    <row r="451" ht="24.95" hidden="1" customHeight="1" spans="1:16">
      <c r="A451" s="30" t="s">
        <v>50</v>
      </c>
      <c r="B451" s="30">
        <v>10126655</v>
      </c>
      <c r="C451" s="31" t="s">
        <v>478</v>
      </c>
      <c r="D451" s="31" t="s">
        <v>483</v>
      </c>
      <c r="E451" s="32">
        <v>50</v>
      </c>
      <c r="F451" s="30">
        <v>50673</v>
      </c>
      <c r="G451" s="30">
        <v>48682</v>
      </c>
      <c r="H451" s="33">
        <v>55227</v>
      </c>
      <c r="I451" s="40">
        <f t="shared" ref="I451:I512" si="42">(F451+G451+H451)/3</f>
        <v>51527.3333333333</v>
      </c>
      <c r="J451" s="40">
        <f t="shared" ref="J451:J503" si="43">(F451+2*G451+3*H451)/6</f>
        <v>52286.3333333333</v>
      </c>
      <c r="K451" s="40">
        <f t="shared" ref="K451:K512" si="44">J451*1.15</f>
        <v>60129.2833333333</v>
      </c>
      <c r="L451" s="33"/>
      <c r="M451" s="18">
        <f t="shared" ref="M451:M503" si="45">K451/H451</f>
        <v>1.08876606249359</v>
      </c>
      <c r="P451" s="40">
        <v>60129.2833333333</v>
      </c>
    </row>
    <row r="452" ht="24.95" hidden="1" customHeight="1" spans="1:16">
      <c r="A452" s="34" t="s">
        <v>50</v>
      </c>
      <c r="B452" s="34">
        <v>10088370</v>
      </c>
      <c r="C452" s="35" t="s">
        <v>506</v>
      </c>
      <c r="D452" s="35" t="s">
        <v>507</v>
      </c>
      <c r="E452" s="36">
        <v>100</v>
      </c>
      <c r="F452" s="34">
        <v>18286</v>
      </c>
      <c r="G452" s="34">
        <v>25268</v>
      </c>
      <c r="H452" s="37">
        <v>4814</v>
      </c>
      <c r="I452" s="40">
        <f t="shared" si="42"/>
        <v>16122.6666666667</v>
      </c>
      <c r="J452" s="43">
        <f t="shared" si="43"/>
        <v>13877.3333333333</v>
      </c>
      <c r="K452" s="40">
        <f t="shared" si="44"/>
        <v>15958.9333333333</v>
      </c>
      <c r="L452" s="37"/>
      <c r="M452" s="44">
        <f t="shared" si="45"/>
        <v>3.31510871070489</v>
      </c>
      <c r="N452" s="44"/>
      <c r="O452" s="44"/>
      <c r="P452" s="40">
        <v>15958.9333333333</v>
      </c>
    </row>
    <row r="453" ht="24.95" hidden="1" customHeight="1" spans="1:16">
      <c r="A453" s="30" t="s">
        <v>50</v>
      </c>
      <c r="B453" s="30">
        <v>10125579</v>
      </c>
      <c r="C453" s="31" t="s">
        <v>515</v>
      </c>
      <c r="D453" s="31" t="s">
        <v>519</v>
      </c>
      <c r="E453" s="32">
        <v>100</v>
      </c>
      <c r="F453" s="30">
        <v>14946</v>
      </c>
      <c r="G453" s="30">
        <v>17626</v>
      </c>
      <c r="H453" s="33">
        <v>16767</v>
      </c>
      <c r="I453" s="40">
        <f t="shared" si="42"/>
        <v>16446.3333333333</v>
      </c>
      <c r="J453" s="40">
        <f t="shared" si="43"/>
        <v>16749.8333333333</v>
      </c>
      <c r="K453" s="40">
        <f t="shared" si="44"/>
        <v>19262.3083333333</v>
      </c>
      <c r="L453" s="33"/>
      <c r="M453" s="18">
        <f t="shared" si="45"/>
        <v>1.14882258802012</v>
      </c>
      <c r="P453" s="40">
        <v>19262.3083333333</v>
      </c>
    </row>
    <row r="454" ht="24.95" hidden="1" customHeight="1" spans="1:16">
      <c r="A454" s="34" t="s">
        <v>50</v>
      </c>
      <c r="B454" s="34">
        <v>10088453</v>
      </c>
      <c r="C454" s="35" t="s">
        <v>553</v>
      </c>
      <c r="D454" s="35" t="s">
        <v>554</v>
      </c>
      <c r="E454" s="36">
        <v>100</v>
      </c>
      <c r="F454" s="34">
        <v>7546</v>
      </c>
      <c r="G454" s="34">
        <v>11107</v>
      </c>
      <c r="H454" s="37">
        <v>1496</v>
      </c>
      <c r="I454" s="40">
        <f t="shared" si="42"/>
        <v>6716.33333333333</v>
      </c>
      <c r="J454" s="43">
        <f t="shared" si="43"/>
        <v>5708</v>
      </c>
      <c r="K454" s="40">
        <f t="shared" si="44"/>
        <v>6564.2</v>
      </c>
      <c r="L454" s="37"/>
      <c r="M454" s="44">
        <f t="shared" si="45"/>
        <v>4.38783422459893</v>
      </c>
      <c r="N454" s="44"/>
      <c r="O454" s="44"/>
      <c r="P454" s="40">
        <v>6564.2</v>
      </c>
    </row>
    <row r="455" ht="24.95" hidden="1" customHeight="1" spans="1:16">
      <c r="A455" s="34" t="s">
        <v>50</v>
      </c>
      <c r="B455" s="34">
        <v>10088367</v>
      </c>
      <c r="C455" s="35" t="s">
        <v>557</v>
      </c>
      <c r="D455" s="35" t="s">
        <v>558</v>
      </c>
      <c r="E455" s="36">
        <v>100</v>
      </c>
      <c r="F455" s="34">
        <v>17806</v>
      </c>
      <c r="G455" s="34">
        <v>28553</v>
      </c>
      <c r="H455" s="37">
        <v>3656</v>
      </c>
      <c r="I455" s="40">
        <f t="shared" si="42"/>
        <v>16671.6666666667</v>
      </c>
      <c r="J455" s="43">
        <f t="shared" si="43"/>
        <v>14313.3333333333</v>
      </c>
      <c r="K455" s="40">
        <f t="shared" si="44"/>
        <v>16460.3333333333</v>
      </c>
      <c r="L455" s="37"/>
      <c r="M455" s="44">
        <f t="shared" si="45"/>
        <v>4.50227935813275</v>
      </c>
      <c r="N455" s="44"/>
      <c r="O455" s="44"/>
      <c r="P455" s="40">
        <v>16460.3333333333</v>
      </c>
    </row>
    <row r="456" ht="24.95" hidden="1" customHeight="1" spans="1:16">
      <c r="A456" s="30" t="s">
        <v>50</v>
      </c>
      <c r="B456" s="30">
        <v>10078541</v>
      </c>
      <c r="C456" s="31" t="s">
        <v>649</v>
      </c>
      <c r="D456" s="31" t="s">
        <v>650</v>
      </c>
      <c r="E456" s="32">
        <v>50</v>
      </c>
      <c r="F456" s="30">
        <v>16171</v>
      </c>
      <c r="G456" s="30">
        <v>13260</v>
      </c>
      <c r="H456" s="33">
        <v>10639</v>
      </c>
      <c r="I456" s="40">
        <f t="shared" si="42"/>
        <v>13356.6666666667</v>
      </c>
      <c r="J456" s="40">
        <f t="shared" si="43"/>
        <v>12434.6666666667</v>
      </c>
      <c r="K456" s="40">
        <f t="shared" si="44"/>
        <v>14299.8666666667</v>
      </c>
      <c r="L456" s="33"/>
      <c r="M456" s="18">
        <f t="shared" si="45"/>
        <v>1.34409875614876</v>
      </c>
      <c r="P456" s="40">
        <v>14299.8666666667</v>
      </c>
    </row>
    <row r="457" ht="24.95" hidden="1" customHeight="1" spans="1:16">
      <c r="A457" s="30" t="s">
        <v>50</v>
      </c>
      <c r="B457" s="30">
        <v>10072351</v>
      </c>
      <c r="C457" s="31" t="s">
        <v>652</v>
      </c>
      <c r="D457" s="31" t="s">
        <v>653</v>
      </c>
      <c r="E457" s="32">
        <v>80</v>
      </c>
      <c r="F457" s="30">
        <v>59748</v>
      </c>
      <c r="G457" s="30">
        <v>57573</v>
      </c>
      <c r="H457" s="33">
        <v>70666</v>
      </c>
      <c r="I457" s="40">
        <f t="shared" si="42"/>
        <v>62662.3333333333</v>
      </c>
      <c r="J457" s="40">
        <f t="shared" si="43"/>
        <v>64482</v>
      </c>
      <c r="K457" s="40">
        <f t="shared" si="44"/>
        <v>74154.3</v>
      </c>
      <c r="L457" s="33"/>
      <c r="M457" s="18">
        <f t="shared" si="45"/>
        <v>1.04936320153964</v>
      </c>
      <c r="N457" s="42">
        <f>H457*1.15</f>
        <v>81265.9</v>
      </c>
      <c r="O457" s="42">
        <v>81265.9</v>
      </c>
      <c r="P457" s="40">
        <v>81266</v>
      </c>
    </row>
    <row r="458" ht="24.95" hidden="1" customHeight="1" spans="1:16">
      <c r="A458" s="30" t="s">
        <v>50</v>
      </c>
      <c r="B458" s="30">
        <v>10103583</v>
      </c>
      <c r="C458" s="31" t="s">
        <v>805</v>
      </c>
      <c r="D458" s="31" t="s">
        <v>806</v>
      </c>
      <c r="E458" s="32">
        <v>100</v>
      </c>
      <c r="F458" s="30">
        <v>46431</v>
      </c>
      <c r="G458" s="30">
        <v>46310</v>
      </c>
      <c r="H458" s="33">
        <v>45015</v>
      </c>
      <c r="I458" s="40">
        <f t="shared" si="42"/>
        <v>45918.6666666667</v>
      </c>
      <c r="J458" s="40">
        <f t="shared" si="43"/>
        <v>45682.6666666667</v>
      </c>
      <c r="K458" s="40">
        <f t="shared" si="44"/>
        <v>52535.0666666667</v>
      </c>
      <c r="L458" s="33"/>
      <c r="M458" s="18">
        <f t="shared" si="45"/>
        <v>1.16705690695694</v>
      </c>
      <c r="P458" s="40">
        <v>52535.0666666667</v>
      </c>
    </row>
    <row r="459" ht="24.95" hidden="1" customHeight="1" spans="1:16">
      <c r="A459" s="30" t="s">
        <v>50</v>
      </c>
      <c r="B459" s="30">
        <v>10182988</v>
      </c>
      <c r="C459" s="31" t="s">
        <v>933</v>
      </c>
      <c r="D459" s="31" t="s">
        <v>936</v>
      </c>
      <c r="E459" s="32">
        <v>50</v>
      </c>
      <c r="F459" s="30">
        <v>20199</v>
      </c>
      <c r="G459" s="30">
        <v>12419</v>
      </c>
      <c r="H459" s="33">
        <v>13770</v>
      </c>
      <c r="I459" s="40">
        <f t="shared" si="42"/>
        <v>15462.6666666667</v>
      </c>
      <c r="J459" s="40">
        <f t="shared" si="43"/>
        <v>14391.1666666667</v>
      </c>
      <c r="K459" s="40">
        <f t="shared" si="44"/>
        <v>16549.8416666667</v>
      </c>
      <c r="L459" s="33"/>
      <c r="M459" s="18">
        <f t="shared" si="45"/>
        <v>1.20187666424595</v>
      </c>
      <c r="P459" s="40">
        <v>16549.8416666667</v>
      </c>
    </row>
    <row r="460" ht="24.95" customHeight="1" spans="1:16">
      <c r="A460" s="30" t="s">
        <v>50</v>
      </c>
      <c r="B460" s="30">
        <v>10082673</v>
      </c>
      <c r="C460" s="31" t="s">
        <v>940</v>
      </c>
      <c r="D460" s="31" t="s">
        <v>941</v>
      </c>
      <c r="E460" s="32">
        <v>80</v>
      </c>
      <c r="F460" s="30">
        <v>30033</v>
      </c>
      <c r="G460" s="30">
        <v>34892</v>
      </c>
      <c r="H460" s="33">
        <v>38574</v>
      </c>
      <c r="I460" s="40">
        <f t="shared" si="42"/>
        <v>34499.6666666667</v>
      </c>
      <c r="J460" s="40">
        <f t="shared" si="43"/>
        <v>35923.1666666667</v>
      </c>
      <c r="K460" s="40">
        <f t="shared" si="44"/>
        <v>41311.6416666667</v>
      </c>
      <c r="L460" s="33">
        <v>40145</v>
      </c>
      <c r="M460" s="18">
        <f t="shared" si="45"/>
        <v>1.07097116365082</v>
      </c>
      <c r="P460" s="40">
        <v>40145</v>
      </c>
    </row>
    <row r="461" ht="24.95" hidden="1" customHeight="1" spans="1:16">
      <c r="A461" s="30" t="s">
        <v>50</v>
      </c>
      <c r="B461" s="30">
        <v>10125980</v>
      </c>
      <c r="C461" s="31" t="s">
        <v>1038</v>
      </c>
      <c r="D461" s="31" t="s">
        <v>1039</v>
      </c>
      <c r="E461" s="32">
        <v>150</v>
      </c>
      <c r="F461" s="30">
        <v>22628</v>
      </c>
      <c r="G461" s="30">
        <v>63580</v>
      </c>
      <c r="H461" s="33">
        <v>58070</v>
      </c>
      <c r="I461" s="40">
        <f t="shared" si="42"/>
        <v>48092.6666666667</v>
      </c>
      <c r="J461" s="40">
        <f t="shared" si="43"/>
        <v>53999.6666666667</v>
      </c>
      <c r="K461" s="40">
        <f t="shared" si="44"/>
        <v>62099.6166666667</v>
      </c>
      <c r="L461" s="33"/>
      <c r="M461" s="18">
        <f t="shared" si="45"/>
        <v>1.06939239997704</v>
      </c>
      <c r="P461" s="40">
        <v>62099.6166666667</v>
      </c>
    </row>
    <row r="462" ht="24.95" hidden="1" customHeight="1" spans="1:16">
      <c r="A462" s="30" t="s">
        <v>50</v>
      </c>
      <c r="B462" s="30">
        <v>10010925</v>
      </c>
      <c r="C462" s="31" t="s">
        <v>1071</v>
      </c>
      <c r="D462" s="31" t="s">
        <v>1072</v>
      </c>
      <c r="E462" s="32">
        <v>50</v>
      </c>
      <c r="F462" s="30">
        <v>16805</v>
      </c>
      <c r="G462" s="30">
        <v>6786</v>
      </c>
      <c r="H462" s="33">
        <v>4858</v>
      </c>
      <c r="I462" s="40">
        <f t="shared" si="42"/>
        <v>9483</v>
      </c>
      <c r="J462" s="40">
        <f t="shared" si="43"/>
        <v>7491.83333333333</v>
      </c>
      <c r="K462" s="40">
        <f t="shared" si="44"/>
        <v>8615.60833333333</v>
      </c>
      <c r="L462" s="33"/>
      <c r="M462" s="18">
        <f t="shared" si="45"/>
        <v>1.77348874708385</v>
      </c>
      <c r="P462" s="40">
        <v>8615.60833333333</v>
      </c>
    </row>
    <row r="463" ht="24.95" hidden="1" customHeight="1" spans="1:16">
      <c r="A463" s="30" t="s">
        <v>50</v>
      </c>
      <c r="B463" s="30">
        <v>10184866</v>
      </c>
      <c r="C463" s="31" t="s">
        <v>1149</v>
      </c>
      <c r="D463" s="31" t="s">
        <v>1150</v>
      </c>
      <c r="E463" s="32">
        <v>80</v>
      </c>
      <c r="F463" s="30">
        <v>60682</v>
      </c>
      <c r="G463" s="30">
        <v>79023</v>
      </c>
      <c r="H463" s="33">
        <v>38977</v>
      </c>
      <c r="I463" s="40">
        <f t="shared" si="42"/>
        <v>59560.6666666667</v>
      </c>
      <c r="J463" s="40">
        <f t="shared" si="43"/>
        <v>55943.1666666667</v>
      </c>
      <c r="K463" s="40">
        <f t="shared" si="44"/>
        <v>64334.6416666667</v>
      </c>
      <c r="L463" s="33"/>
      <c r="M463" s="18">
        <f t="shared" si="45"/>
        <v>1.6505796153287</v>
      </c>
      <c r="P463" s="40">
        <v>64334.6416666667</v>
      </c>
    </row>
    <row r="464" ht="24.95" hidden="1" customHeight="1" spans="1:16">
      <c r="A464" s="30" t="s">
        <v>50</v>
      </c>
      <c r="B464" s="30">
        <v>10148573</v>
      </c>
      <c r="C464" s="31" t="s">
        <v>1228</v>
      </c>
      <c r="D464" s="31" t="s">
        <v>1229</v>
      </c>
      <c r="E464" s="32">
        <v>150</v>
      </c>
      <c r="F464" s="30">
        <v>146218</v>
      </c>
      <c r="G464" s="30">
        <v>153610</v>
      </c>
      <c r="H464" s="33">
        <v>144830</v>
      </c>
      <c r="I464" s="40">
        <f t="shared" si="42"/>
        <v>148219.333333333</v>
      </c>
      <c r="J464" s="40">
        <f t="shared" si="43"/>
        <v>147988</v>
      </c>
      <c r="K464" s="40">
        <f t="shared" si="44"/>
        <v>170186.2</v>
      </c>
      <c r="L464" s="33"/>
      <c r="M464" s="18">
        <f t="shared" si="45"/>
        <v>1.17507560588276</v>
      </c>
      <c r="P464" s="40">
        <v>170186.2</v>
      </c>
    </row>
    <row r="465" ht="24.95" hidden="1" customHeight="1" spans="1:16">
      <c r="A465" s="30" t="s">
        <v>50</v>
      </c>
      <c r="B465" s="30">
        <v>10004994</v>
      </c>
      <c r="C465" s="31" t="s">
        <v>1270</v>
      </c>
      <c r="D465" s="31" t="s">
        <v>1271</v>
      </c>
      <c r="E465" s="32">
        <v>80</v>
      </c>
      <c r="F465" s="30">
        <v>15681</v>
      </c>
      <c r="G465" s="30">
        <v>21919</v>
      </c>
      <c r="H465" s="33">
        <v>31115</v>
      </c>
      <c r="I465" s="40">
        <f t="shared" si="42"/>
        <v>22905</v>
      </c>
      <c r="J465" s="40">
        <f t="shared" si="43"/>
        <v>25477.3333333333</v>
      </c>
      <c r="K465" s="40">
        <f t="shared" si="44"/>
        <v>29298.9333333333</v>
      </c>
      <c r="L465" s="33"/>
      <c r="M465" s="18">
        <f t="shared" si="45"/>
        <v>0.941633724355884</v>
      </c>
      <c r="N465" s="42">
        <f>H465*1.15</f>
        <v>35782.25</v>
      </c>
      <c r="O465" s="42">
        <v>35782.25</v>
      </c>
      <c r="P465" s="40">
        <v>35782</v>
      </c>
    </row>
    <row r="466" ht="24.95" hidden="1" customHeight="1" spans="1:16">
      <c r="A466" s="30" t="s">
        <v>50</v>
      </c>
      <c r="B466" s="30">
        <v>10182994</v>
      </c>
      <c r="C466" s="31" t="s">
        <v>1341</v>
      </c>
      <c r="D466" s="31" t="s">
        <v>1342</v>
      </c>
      <c r="E466" s="32">
        <v>100</v>
      </c>
      <c r="F466" s="30">
        <v>23785</v>
      </c>
      <c r="G466" s="30">
        <v>31885</v>
      </c>
      <c r="H466" s="33">
        <v>41766</v>
      </c>
      <c r="I466" s="40">
        <f t="shared" si="42"/>
        <v>32478.6666666667</v>
      </c>
      <c r="J466" s="40">
        <f t="shared" si="43"/>
        <v>35475.5</v>
      </c>
      <c r="K466" s="40">
        <f t="shared" si="44"/>
        <v>40796.825</v>
      </c>
      <c r="L466" s="33"/>
      <c r="M466" s="18">
        <f t="shared" si="45"/>
        <v>0.976795120432888</v>
      </c>
      <c r="N466" s="42">
        <f>H466*1.15</f>
        <v>48030.9</v>
      </c>
      <c r="O466" s="42">
        <v>48030.9</v>
      </c>
      <c r="P466" s="40">
        <v>48031</v>
      </c>
    </row>
    <row r="467" ht="24.95" hidden="1" customHeight="1" spans="1:16">
      <c r="A467" s="30" t="s">
        <v>1109</v>
      </c>
      <c r="B467" s="30">
        <v>10119107</v>
      </c>
      <c r="C467" s="31" t="s">
        <v>1110</v>
      </c>
      <c r="D467" s="31" t="s">
        <v>1111</v>
      </c>
      <c r="E467" s="32">
        <v>50</v>
      </c>
      <c r="F467" s="30">
        <v>13985</v>
      </c>
      <c r="G467" s="30">
        <v>16540</v>
      </c>
      <c r="H467" s="33">
        <v>26920</v>
      </c>
      <c r="I467" s="40">
        <f t="shared" si="42"/>
        <v>19148.3333333333</v>
      </c>
      <c r="J467" s="40">
        <f t="shared" si="43"/>
        <v>21304.1666666667</v>
      </c>
      <c r="K467" s="40">
        <f t="shared" si="44"/>
        <v>24499.7916666667</v>
      </c>
      <c r="L467" s="33"/>
      <c r="M467" s="18">
        <f t="shared" si="45"/>
        <v>0.91009627290738</v>
      </c>
      <c r="N467" s="42">
        <f>H467*1.15</f>
        <v>30958</v>
      </c>
      <c r="O467" s="42">
        <v>30958</v>
      </c>
      <c r="P467" s="40">
        <v>30958</v>
      </c>
    </row>
    <row r="468" ht="24.95" hidden="1" customHeight="1" spans="1:16">
      <c r="A468" s="30" t="s">
        <v>1109</v>
      </c>
      <c r="B468" s="30">
        <v>10119109</v>
      </c>
      <c r="C468" s="31" t="s">
        <v>1110</v>
      </c>
      <c r="D468" s="31" t="s">
        <v>1113</v>
      </c>
      <c r="E468" s="32">
        <v>50</v>
      </c>
      <c r="F468" s="30">
        <v>15295</v>
      </c>
      <c r="G468" s="30">
        <v>15176</v>
      </c>
      <c r="H468" s="33">
        <v>11868</v>
      </c>
      <c r="I468" s="40">
        <f t="shared" si="42"/>
        <v>14113</v>
      </c>
      <c r="J468" s="40">
        <f t="shared" si="43"/>
        <v>13541.8333333333</v>
      </c>
      <c r="K468" s="40">
        <f t="shared" si="44"/>
        <v>15573.1083333333</v>
      </c>
      <c r="L468" s="33"/>
      <c r="M468" s="18">
        <f t="shared" si="45"/>
        <v>1.31219315245478</v>
      </c>
      <c r="P468" s="40">
        <v>15573.1083333333</v>
      </c>
    </row>
    <row r="469" ht="24.95" hidden="1" customHeight="1" spans="1:16">
      <c r="A469" s="30" t="s">
        <v>1508</v>
      </c>
      <c r="B469" s="30">
        <v>62006233</v>
      </c>
      <c r="C469" s="31" t="s">
        <v>544</v>
      </c>
      <c r="D469" s="31" t="s">
        <v>1509</v>
      </c>
      <c r="E469" s="32">
        <v>100</v>
      </c>
      <c r="F469" s="30">
        <v>30127</v>
      </c>
      <c r="G469" s="30">
        <v>29263</v>
      </c>
      <c r="H469" s="33">
        <v>29877</v>
      </c>
      <c r="I469" s="40">
        <f t="shared" si="42"/>
        <v>29755.6666666667</v>
      </c>
      <c r="J469" s="40">
        <f t="shared" si="43"/>
        <v>29714</v>
      </c>
      <c r="K469" s="40">
        <f t="shared" si="44"/>
        <v>34171.1</v>
      </c>
      <c r="L469" s="33"/>
      <c r="M469" s="18">
        <f t="shared" si="45"/>
        <v>1.1437259430331</v>
      </c>
      <c r="P469" s="40">
        <v>34171.1</v>
      </c>
    </row>
    <row r="470" ht="24.95" hidden="1" customHeight="1" spans="1:16">
      <c r="A470" s="30" t="s">
        <v>738</v>
      </c>
      <c r="B470" s="30">
        <v>10078679</v>
      </c>
      <c r="C470" s="31" t="s">
        <v>410</v>
      </c>
      <c r="D470" s="31" t="s">
        <v>739</v>
      </c>
      <c r="E470" s="32">
        <v>80</v>
      </c>
      <c r="F470" s="30">
        <v>6778</v>
      </c>
      <c r="G470" s="30">
        <v>8415</v>
      </c>
      <c r="H470" s="33">
        <v>7293</v>
      </c>
      <c r="I470" s="40">
        <f t="shared" si="42"/>
        <v>7495.33333333333</v>
      </c>
      <c r="J470" s="40">
        <f t="shared" si="43"/>
        <v>7581.16666666667</v>
      </c>
      <c r="K470" s="40">
        <f t="shared" si="44"/>
        <v>8718.34166666667</v>
      </c>
      <c r="L470" s="33"/>
      <c r="M470" s="18">
        <f t="shared" si="45"/>
        <v>1.19543969102793</v>
      </c>
      <c r="P470" s="40">
        <v>8718.34166666667</v>
      </c>
    </row>
    <row r="471" ht="24.95" hidden="1" customHeight="1" spans="1:16">
      <c r="A471" s="30" t="s">
        <v>738</v>
      </c>
      <c r="B471" s="30">
        <v>10078677</v>
      </c>
      <c r="C471" s="31" t="s">
        <v>410</v>
      </c>
      <c r="D471" s="31" t="s">
        <v>741</v>
      </c>
      <c r="E471" s="32">
        <v>40</v>
      </c>
      <c r="F471" s="30">
        <v>8591</v>
      </c>
      <c r="G471" s="30">
        <v>9118</v>
      </c>
      <c r="H471" s="33">
        <v>9210</v>
      </c>
      <c r="I471" s="40">
        <f t="shared" si="42"/>
        <v>8973</v>
      </c>
      <c r="J471" s="40">
        <f t="shared" si="43"/>
        <v>9076.16666666667</v>
      </c>
      <c r="K471" s="40">
        <f t="shared" si="44"/>
        <v>10437.5916666667</v>
      </c>
      <c r="L471" s="33"/>
      <c r="M471" s="18">
        <f t="shared" si="45"/>
        <v>1.13328899746652</v>
      </c>
      <c r="P471" s="40">
        <v>10437.5916666667</v>
      </c>
    </row>
    <row r="472" ht="24.95" hidden="1" customHeight="1" spans="1:16">
      <c r="A472" s="30" t="s">
        <v>523</v>
      </c>
      <c r="B472" s="30">
        <v>10140691</v>
      </c>
      <c r="C472" s="31" t="s">
        <v>515</v>
      </c>
      <c r="D472" s="31" t="s">
        <v>524</v>
      </c>
      <c r="E472" s="32">
        <v>100</v>
      </c>
      <c r="F472" s="30">
        <v>13652</v>
      </c>
      <c r="G472" s="30">
        <v>17358</v>
      </c>
      <c r="H472" s="33">
        <v>21475</v>
      </c>
      <c r="I472" s="40">
        <f t="shared" si="42"/>
        <v>17495</v>
      </c>
      <c r="J472" s="40">
        <f t="shared" si="43"/>
        <v>18798.8333333333</v>
      </c>
      <c r="K472" s="40">
        <f t="shared" si="44"/>
        <v>21618.6583333333</v>
      </c>
      <c r="L472" s="33"/>
      <c r="M472" s="18">
        <f t="shared" si="45"/>
        <v>1.00668956150563</v>
      </c>
      <c r="N472" s="42">
        <f>H472*1.15</f>
        <v>24696.25</v>
      </c>
      <c r="O472" s="42">
        <v>24696.25</v>
      </c>
      <c r="P472" s="40">
        <v>24696</v>
      </c>
    </row>
    <row r="473" ht="24.95" hidden="1" customHeight="1" spans="1:16">
      <c r="A473" s="30" t="s">
        <v>567</v>
      </c>
      <c r="B473" s="30">
        <v>10118164</v>
      </c>
      <c r="C473" s="31" t="s">
        <v>564</v>
      </c>
      <c r="D473" s="31" t="s">
        <v>568</v>
      </c>
      <c r="E473" s="32">
        <v>25</v>
      </c>
      <c r="F473" s="30">
        <v>30614</v>
      </c>
      <c r="G473" s="30">
        <v>30969</v>
      </c>
      <c r="H473" s="33">
        <v>29144</v>
      </c>
      <c r="I473" s="40">
        <f t="shared" si="42"/>
        <v>30242.3333333333</v>
      </c>
      <c r="J473" s="40">
        <f t="shared" si="43"/>
        <v>29997.3333333333</v>
      </c>
      <c r="K473" s="40">
        <f t="shared" si="44"/>
        <v>34496.9333333333</v>
      </c>
      <c r="L473" s="33"/>
      <c r="M473" s="18">
        <f t="shared" si="45"/>
        <v>1.18367188214841</v>
      </c>
      <c r="P473" s="40">
        <v>34496.9333333333</v>
      </c>
    </row>
    <row r="474" ht="24.95" hidden="1" customHeight="1" spans="1:16">
      <c r="A474" s="30" t="s">
        <v>986</v>
      </c>
      <c r="B474" s="30">
        <v>10198224</v>
      </c>
      <c r="C474" s="31" t="s">
        <v>987</v>
      </c>
      <c r="D474" s="31" t="s">
        <v>988</v>
      </c>
      <c r="E474" s="32">
        <v>40</v>
      </c>
      <c r="F474" s="30">
        <v>17275</v>
      </c>
      <c r="G474" s="30">
        <v>28382</v>
      </c>
      <c r="H474" s="33">
        <v>35098</v>
      </c>
      <c r="I474" s="40">
        <f t="shared" si="42"/>
        <v>26918.3333333333</v>
      </c>
      <c r="J474" s="40">
        <f t="shared" si="43"/>
        <v>29888.8333333333</v>
      </c>
      <c r="K474" s="40">
        <f t="shared" si="44"/>
        <v>34372.1583333333</v>
      </c>
      <c r="L474" s="33"/>
      <c r="M474" s="18">
        <f t="shared" si="45"/>
        <v>0.979319571865443</v>
      </c>
      <c r="N474" s="42">
        <f>H474*1.15</f>
        <v>40362.7</v>
      </c>
      <c r="O474" s="42">
        <v>40362.7</v>
      </c>
      <c r="P474" s="40">
        <v>40363</v>
      </c>
    </row>
    <row r="475" ht="24.95" hidden="1" customHeight="1" spans="1:16">
      <c r="A475" s="30" t="s">
        <v>718</v>
      </c>
      <c r="B475" s="30">
        <v>10116886</v>
      </c>
      <c r="C475" s="31" t="s">
        <v>719</v>
      </c>
      <c r="D475" s="31" t="s">
        <v>720</v>
      </c>
      <c r="E475" s="32">
        <v>100</v>
      </c>
      <c r="F475" s="30">
        <v>18162</v>
      </c>
      <c r="G475" s="30">
        <v>14126</v>
      </c>
      <c r="H475" s="33">
        <v>27771</v>
      </c>
      <c r="I475" s="40">
        <f t="shared" si="42"/>
        <v>20019.6666666667</v>
      </c>
      <c r="J475" s="40">
        <f t="shared" si="43"/>
        <v>21621.1666666667</v>
      </c>
      <c r="K475" s="40">
        <f t="shared" si="44"/>
        <v>24864.3416666667</v>
      </c>
      <c r="L475" s="33"/>
      <c r="M475" s="18">
        <f t="shared" si="45"/>
        <v>0.89533476168185</v>
      </c>
      <c r="N475" s="42">
        <f>H475*1.15</f>
        <v>31936.65</v>
      </c>
      <c r="O475" s="42">
        <v>31936.65</v>
      </c>
      <c r="P475" s="40">
        <v>31937</v>
      </c>
    </row>
    <row r="476" ht="24.95" hidden="1" customHeight="1" spans="1:16">
      <c r="A476" s="30" t="s">
        <v>563</v>
      </c>
      <c r="B476" s="30">
        <v>10172394</v>
      </c>
      <c r="C476" s="31" t="s">
        <v>564</v>
      </c>
      <c r="D476" s="31" t="s">
        <v>565</v>
      </c>
      <c r="E476" s="32">
        <v>100</v>
      </c>
      <c r="F476" s="30">
        <v>15536</v>
      </c>
      <c r="G476" s="30">
        <v>20350</v>
      </c>
      <c r="H476" s="33">
        <v>20946</v>
      </c>
      <c r="I476" s="40">
        <f t="shared" si="42"/>
        <v>18944</v>
      </c>
      <c r="J476" s="40">
        <f t="shared" si="43"/>
        <v>19845.6666666667</v>
      </c>
      <c r="K476" s="40">
        <f t="shared" si="44"/>
        <v>22822.5166666667</v>
      </c>
      <c r="L476" s="33"/>
      <c r="M476" s="18">
        <f t="shared" si="45"/>
        <v>1.08958830643878</v>
      </c>
      <c r="P476" s="40">
        <v>22822.5166666667</v>
      </c>
    </row>
    <row r="477" ht="24.95" hidden="1" customHeight="1" spans="1:16">
      <c r="A477" s="30" t="s">
        <v>563</v>
      </c>
      <c r="B477" s="30">
        <v>10172395</v>
      </c>
      <c r="C477" s="31" t="s">
        <v>564</v>
      </c>
      <c r="D477" s="31" t="s">
        <v>566</v>
      </c>
      <c r="E477" s="32">
        <v>20</v>
      </c>
      <c r="F477" s="30">
        <v>9905</v>
      </c>
      <c r="G477" s="30">
        <v>9805</v>
      </c>
      <c r="H477" s="33">
        <v>9595</v>
      </c>
      <c r="I477" s="40">
        <f t="shared" si="42"/>
        <v>9768.33333333333</v>
      </c>
      <c r="J477" s="40">
        <f t="shared" si="43"/>
        <v>9716.66666666667</v>
      </c>
      <c r="K477" s="40">
        <f t="shared" si="44"/>
        <v>11174.1666666667</v>
      </c>
      <c r="L477" s="33"/>
      <c r="M477" s="18">
        <f t="shared" si="45"/>
        <v>1.16458224769845</v>
      </c>
      <c r="P477" s="40">
        <v>11174.1666666667</v>
      </c>
    </row>
    <row r="478" ht="24.95" hidden="1" customHeight="1" spans="1:16">
      <c r="A478" s="30" t="s">
        <v>1318</v>
      </c>
      <c r="B478" s="30">
        <v>10156439</v>
      </c>
      <c r="C478" s="31" t="s">
        <v>1314</v>
      </c>
      <c r="D478" s="31" t="s">
        <v>1319</v>
      </c>
      <c r="E478" s="32">
        <v>50</v>
      </c>
      <c r="F478" s="30">
        <v>30500</v>
      </c>
      <c r="G478" s="30">
        <v>19871</v>
      </c>
      <c r="H478" s="33">
        <v>20891</v>
      </c>
      <c r="I478" s="40">
        <f t="shared" si="42"/>
        <v>23754</v>
      </c>
      <c r="J478" s="40">
        <f t="shared" si="43"/>
        <v>22152.5</v>
      </c>
      <c r="K478" s="40">
        <f t="shared" si="44"/>
        <v>25475.375</v>
      </c>
      <c r="L478" s="33"/>
      <c r="M478" s="18">
        <f t="shared" si="45"/>
        <v>1.21944258293045</v>
      </c>
      <c r="P478" s="40">
        <v>25475.375</v>
      </c>
    </row>
    <row r="479" ht="24.95" hidden="1" customHeight="1" spans="1:16">
      <c r="A479" s="30" t="s">
        <v>1313</v>
      </c>
      <c r="B479" s="30">
        <v>10171871</v>
      </c>
      <c r="C479" s="31" t="s">
        <v>1314</v>
      </c>
      <c r="D479" s="31" t="s">
        <v>1315</v>
      </c>
      <c r="E479" s="32">
        <v>20</v>
      </c>
      <c r="F479" s="30">
        <v>8427</v>
      </c>
      <c r="G479" s="30">
        <v>8043</v>
      </c>
      <c r="H479" s="33">
        <v>4168</v>
      </c>
      <c r="I479" s="40">
        <f t="shared" si="42"/>
        <v>6879.33333333333</v>
      </c>
      <c r="J479" s="40">
        <f t="shared" si="43"/>
        <v>6169.5</v>
      </c>
      <c r="K479" s="40">
        <f t="shared" si="44"/>
        <v>7094.925</v>
      </c>
      <c r="L479" s="33"/>
      <c r="M479" s="18">
        <f t="shared" si="45"/>
        <v>1.7022372840691</v>
      </c>
      <c r="P479" s="40">
        <v>7094.925</v>
      </c>
    </row>
    <row r="480" ht="24.95" hidden="1" customHeight="1" spans="1:16">
      <c r="A480" s="34" t="s">
        <v>1313</v>
      </c>
      <c r="B480" s="34">
        <v>10171870</v>
      </c>
      <c r="C480" s="35" t="s">
        <v>1314</v>
      </c>
      <c r="D480" s="35" t="s">
        <v>1317</v>
      </c>
      <c r="E480" s="36">
        <v>100</v>
      </c>
      <c r="F480" s="34">
        <v>21275</v>
      </c>
      <c r="G480" s="34">
        <v>10245</v>
      </c>
      <c r="H480" s="37">
        <v>2386</v>
      </c>
      <c r="I480" s="40">
        <f t="shared" si="42"/>
        <v>11302</v>
      </c>
      <c r="J480" s="43">
        <f t="shared" si="43"/>
        <v>8153.83333333333</v>
      </c>
      <c r="K480" s="40">
        <f t="shared" si="44"/>
        <v>9376.90833333333</v>
      </c>
      <c r="L480" s="37"/>
      <c r="M480" s="44">
        <f t="shared" si="45"/>
        <v>3.929969963677</v>
      </c>
      <c r="N480" s="44"/>
      <c r="O480" s="44"/>
      <c r="P480" s="40">
        <v>9376.90833333333</v>
      </c>
    </row>
    <row r="481" ht="24.95" hidden="1" customHeight="1" spans="1:16">
      <c r="A481" s="30" t="s">
        <v>712</v>
      </c>
      <c r="B481" s="30">
        <v>62000144</v>
      </c>
      <c r="C481" s="31" t="s">
        <v>713</v>
      </c>
      <c r="D481" s="31" t="s">
        <v>714</v>
      </c>
      <c r="E481" s="32">
        <v>25</v>
      </c>
      <c r="F481" s="30">
        <v>9509</v>
      </c>
      <c r="G481" s="30">
        <v>11482</v>
      </c>
      <c r="H481" s="33">
        <v>11394</v>
      </c>
      <c r="I481" s="40">
        <f t="shared" si="42"/>
        <v>10795</v>
      </c>
      <c r="J481" s="40">
        <f t="shared" si="43"/>
        <v>11109.1666666667</v>
      </c>
      <c r="K481" s="40">
        <f t="shared" si="44"/>
        <v>12775.5416666667</v>
      </c>
      <c r="L481" s="33"/>
      <c r="M481" s="18">
        <f t="shared" si="45"/>
        <v>1.1212516821719</v>
      </c>
      <c r="P481" s="40">
        <v>12775.5416666667</v>
      </c>
    </row>
    <row r="482" ht="24.95" hidden="1" customHeight="1" spans="1:16">
      <c r="A482" s="30" t="s">
        <v>2221</v>
      </c>
      <c r="B482" s="30">
        <v>52023019</v>
      </c>
      <c r="C482" s="31" t="s">
        <v>2222</v>
      </c>
      <c r="D482" s="31" t="s">
        <v>2223</v>
      </c>
      <c r="E482" s="32">
        <v>50</v>
      </c>
      <c r="F482" s="30">
        <v>33551</v>
      </c>
      <c r="G482" s="30">
        <v>31165</v>
      </c>
      <c r="H482" s="33">
        <v>56159</v>
      </c>
      <c r="I482" s="40">
        <f t="shared" si="42"/>
        <v>40291.6666666667</v>
      </c>
      <c r="J482" s="40">
        <f t="shared" si="43"/>
        <v>44059.6666666667</v>
      </c>
      <c r="K482" s="40">
        <f t="shared" si="44"/>
        <v>50668.6166666667</v>
      </c>
      <c r="L482" s="33"/>
      <c r="M482" s="18">
        <f t="shared" si="45"/>
        <v>0.902235023178238</v>
      </c>
      <c r="N482" s="42">
        <f>H482*1.15</f>
        <v>64582.85</v>
      </c>
      <c r="O482" s="42">
        <v>64582.85</v>
      </c>
      <c r="P482" s="40">
        <v>64583</v>
      </c>
    </row>
    <row r="483" ht="24.95" hidden="1" customHeight="1" spans="1:16">
      <c r="A483" s="30" t="s">
        <v>2221</v>
      </c>
      <c r="B483" s="30">
        <v>50006299</v>
      </c>
      <c r="C483" s="31" t="s">
        <v>2226</v>
      </c>
      <c r="D483" s="31" t="s">
        <v>2227</v>
      </c>
      <c r="E483" s="32">
        <v>50</v>
      </c>
      <c r="F483" s="30">
        <v>22593</v>
      </c>
      <c r="G483" s="30">
        <v>26627</v>
      </c>
      <c r="H483" s="33">
        <v>26809</v>
      </c>
      <c r="I483" s="40">
        <f t="shared" si="42"/>
        <v>25343</v>
      </c>
      <c r="J483" s="40">
        <f t="shared" si="43"/>
        <v>26045.6666666667</v>
      </c>
      <c r="K483" s="40">
        <f t="shared" si="44"/>
        <v>29952.5166666667</v>
      </c>
      <c r="L483" s="33"/>
      <c r="M483" s="18">
        <f t="shared" si="45"/>
        <v>1.11725602098798</v>
      </c>
      <c r="P483" s="40">
        <v>29952.5166666667</v>
      </c>
    </row>
    <row r="484" ht="24.95" hidden="1" customHeight="1" spans="1:16">
      <c r="A484" s="30" t="s">
        <v>2221</v>
      </c>
      <c r="B484" s="30">
        <v>50005585</v>
      </c>
      <c r="C484" s="31" t="s">
        <v>2230</v>
      </c>
      <c r="D484" s="31" t="s">
        <v>2231</v>
      </c>
      <c r="E484" s="32">
        <v>50</v>
      </c>
      <c r="F484" s="30">
        <v>7677</v>
      </c>
      <c r="G484" s="30">
        <v>7191</v>
      </c>
      <c r="H484" s="33">
        <v>7372</v>
      </c>
      <c r="I484" s="40">
        <f t="shared" si="42"/>
        <v>7413.33333333333</v>
      </c>
      <c r="J484" s="40">
        <f t="shared" si="43"/>
        <v>7362.5</v>
      </c>
      <c r="K484" s="40">
        <f t="shared" si="44"/>
        <v>8466.875</v>
      </c>
      <c r="L484" s="33"/>
      <c r="M484" s="18">
        <f t="shared" si="45"/>
        <v>1.14851804123711</v>
      </c>
      <c r="P484" s="40">
        <v>8466.875</v>
      </c>
    </row>
    <row r="485" ht="24.95" hidden="1" customHeight="1" spans="1:16">
      <c r="A485" s="30" t="s">
        <v>2221</v>
      </c>
      <c r="B485" s="30">
        <v>50006257</v>
      </c>
      <c r="C485" s="31" t="s">
        <v>2243</v>
      </c>
      <c r="D485" s="31" t="s">
        <v>2244</v>
      </c>
      <c r="E485" s="32">
        <v>100</v>
      </c>
      <c r="F485" s="30">
        <v>23080</v>
      </c>
      <c r="G485" s="30">
        <v>29643</v>
      </c>
      <c r="H485" s="33">
        <v>32743</v>
      </c>
      <c r="I485" s="40">
        <f t="shared" si="42"/>
        <v>28488.6666666667</v>
      </c>
      <c r="J485" s="40">
        <f t="shared" si="43"/>
        <v>30099.1666666667</v>
      </c>
      <c r="K485" s="40">
        <f t="shared" si="44"/>
        <v>34614.0416666667</v>
      </c>
      <c r="L485" s="33"/>
      <c r="M485" s="18">
        <f t="shared" si="45"/>
        <v>1.05714325708294</v>
      </c>
      <c r="P485" s="40">
        <v>34614.0416666667</v>
      </c>
    </row>
    <row r="486" ht="24.95" hidden="1" customHeight="1" spans="1:16">
      <c r="A486" s="30" t="s">
        <v>2221</v>
      </c>
      <c r="B486" s="30">
        <v>50006265</v>
      </c>
      <c r="C486" s="31" t="s">
        <v>2247</v>
      </c>
      <c r="D486" s="31" t="s">
        <v>2248</v>
      </c>
      <c r="E486" s="32">
        <v>50</v>
      </c>
      <c r="F486" s="30">
        <v>16702</v>
      </c>
      <c r="G486" s="30">
        <v>8222</v>
      </c>
      <c r="H486" s="33">
        <v>7642</v>
      </c>
      <c r="I486" s="40">
        <f t="shared" si="42"/>
        <v>10855.3333333333</v>
      </c>
      <c r="J486" s="40">
        <f t="shared" si="43"/>
        <v>9345.33333333333</v>
      </c>
      <c r="K486" s="40">
        <f t="shared" si="44"/>
        <v>10747.1333333333</v>
      </c>
      <c r="L486" s="33"/>
      <c r="M486" s="18">
        <f t="shared" si="45"/>
        <v>1.40632469685074</v>
      </c>
      <c r="P486" s="40">
        <v>10747.1333333333</v>
      </c>
    </row>
    <row r="487" ht="24.95" hidden="1" customHeight="1" spans="1:16">
      <c r="A487" s="30" t="s">
        <v>2221</v>
      </c>
      <c r="B487" s="30">
        <v>50006387</v>
      </c>
      <c r="C487" s="31" t="s">
        <v>2250</v>
      </c>
      <c r="D487" s="31" t="s">
        <v>2251</v>
      </c>
      <c r="E487" s="32">
        <v>50</v>
      </c>
      <c r="F487" s="30">
        <v>29975</v>
      </c>
      <c r="G487" s="30">
        <v>18817</v>
      </c>
      <c r="H487" s="33">
        <v>16619</v>
      </c>
      <c r="I487" s="40">
        <f t="shared" si="42"/>
        <v>21803.6666666667</v>
      </c>
      <c r="J487" s="40">
        <f t="shared" si="43"/>
        <v>19577.6666666667</v>
      </c>
      <c r="K487" s="40">
        <f t="shared" si="44"/>
        <v>22514.3166666667</v>
      </c>
      <c r="L487" s="33"/>
      <c r="M487" s="18">
        <f t="shared" si="45"/>
        <v>1.35473353791845</v>
      </c>
      <c r="P487" s="40">
        <v>22514.3166666667</v>
      </c>
    </row>
    <row r="488" ht="24.95" hidden="1" customHeight="1" spans="1:16">
      <c r="A488" s="30" t="s">
        <v>2221</v>
      </c>
      <c r="B488" s="30">
        <v>50005792</v>
      </c>
      <c r="C488" s="31" t="s">
        <v>2258</v>
      </c>
      <c r="D488" s="31" t="s">
        <v>2259</v>
      </c>
      <c r="E488" s="32">
        <v>50</v>
      </c>
      <c r="F488" s="30">
        <v>29373</v>
      </c>
      <c r="G488" s="30">
        <v>25021</v>
      </c>
      <c r="H488" s="33">
        <v>21144</v>
      </c>
      <c r="I488" s="40">
        <f t="shared" si="42"/>
        <v>25179.3333333333</v>
      </c>
      <c r="J488" s="40">
        <f t="shared" si="43"/>
        <v>23807.8333333333</v>
      </c>
      <c r="K488" s="40">
        <f t="shared" si="44"/>
        <v>27379.0083333333</v>
      </c>
      <c r="L488" s="33"/>
      <c r="M488" s="18">
        <f t="shared" si="45"/>
        <v>1.29488310316559</v>
      </c>
      <c r="P488" s="40">
        <v>27379.0083333333</v>
      </c>
    </row>
    <row r="489" ht="24.95" customHeight="1" spans="1:16">
      <c r="A489" s="30" t="s">
        <v>2221</v>
      </c>
      <c r="B489" s="30">
        <v>50001895</v>
      </c>
      <c r="C489" s="31" t="s">
        <v>2262</v>
      </c>
      <c r="D489" s="31" t="s">
        <v>2263</v>
      </c>
      <c r="E489" s="32">
        <v>50</v>
      </c>
      <c r="F489" s="30">
        <v>61738</v>
      </c>
      <c r="G489" s="30">
        <v>97265</v>
      </c>
      <c r="H489" s="33">
        <v>95358</v>
      </c>
      <c r="I489" s="40">
        <f t="shared" si="42"/>
        <v>84787</v>
      </c>
      <c r="J489" s="40">
        <f t="shared" si="43"/>
        <v>90390.3333333333</v>
      </c>
      <c r="K489" s="40">
        <f t="shared" si="44"/>
        <v>103948.883333333</v>
      </c>
      <c r="L489" s="33">
        <v>120000</v>
      </c>
      <c r="M489" s="18">
        <f t="shared" si="45"/>
        <v>1.09009085061907</v>
      </c>
      <c r="P489" s="40">
        <v>120000</v>
      </c>
    </row>
    <row r="490" ht="24.95" hidden="1" customHeight="1" spans="1:16">
      <c r="A490" s="30" t="s">
        <v>2221</v>
      </c>
      <c r="B490" s="30">
        <v>50003602</v>
      </c>
      <c r="C490" s="31" t="s">
        <v>2265</v>
      </c>
      <c r="D490" s="31" t="s">
        <v>2266</v>
      </c>
      <c r="E490" s="32">
        <v>50</v>
      </c>
      <c r="F490" s="30">
        <v>14341</v>
      </c>
      <c r="G490" s="30">
        <v>12075</v>
      </c>
      <c r="H490" s="33">
        <v>11130</v>
      </c>
      <c r="I490" s="40">
        <f t="shared" si="42"/>
        <v>12515.3333333333</v>
      </c>
      <c r="J490" s="40">
        <f t="shared" si="43"/>
        <v>11980.1666666667</v>
      </c>
      <c r="K490" s="40">
        <f t="shared" si="44"/>
        <v>13777.1916666667</v>
      </c>
      <c r="L490" s="33"/>
      <c r="M490" s="18">
        <f t="shared" si="45"/>
        <v>1.23784291704103</v>
      </c>
      <c r="P490" s="40">
        <v>13777.1916666667</v>
      </c>
    </row>
    <row r="491" ht="24.95" hidden="1" customHeight="1" spans="1:16">
      <c r="A491" s="30" t="s">
        <v>2221</v>
      </c>
      <c r="B491" s="30">
        <v>50003607</v>
      </c>
      <c r="C491" s="31" t="s">
        <v>2269</v>
      </c>
      <c r="D491" s="31" t="s">
        <v>2270</v>
      </c>
      <c r="E491" s="32">
        <v>100</v>
      </c>
      <c r="F491" s="30">
        <v>10507</v>
      </c>
      <c r="G491" s="30">
        <v>14057</v>
      </c>
      <c r="H491" s="33">
        <v>12724</v>
      </c>
      <c r="I491" s="40">
        <f t="shared" si="42"/>
        <v>12429.3333333333</v>
      </c>
      <c r="J491" s="40">
        <f t="shared" si="43"/>
        <v>12798.8333333333</v>
      </c>
      <c r="K491" s="40">
        <f t="shared" si="44"/>
        <v>14718.6583333333</v>
      </c>
      <c r="L491" s="33"/>
      <c r="M491" s="18">
        <f t="shared" si="45"/>
        <v>1.15676346536728</v>
      </c>
      <c r="P491" s="40">
        <v>14718.6583333333</v>
      </c>
    </row>
    <row r="492" ht="24.95" customHeight="1" spans="1:16">
      <c r="A492" s="30" t="s">
        <v>2234</v>
      </c>
      <c r="B492" s="30">
        <v>50006152</v>
      </c>
      <c r="C492" s="31" t="s">
        <v>2235</v>
      </c>
      <c r="D492" s="31" t="s">
        <v>2236</v>
      </c>
      <c r="E492" s="32">
        <v>50</v>
      </c>
      <c r="F492" s="30">
        <v>36363</v>
      </c>
      <c r="G492" s="30">
        <v>69820</v>
      </c>
      <c r="H492" s="33">
        <v>44541</v>
      </c>
      <c r="I492" s="40">
        <f t="shared" si="42"/>
        <v>50241.3333333333</v>
      </c>
      <c r="J492" s="40">
        <f t="shared" si="43"/>
        <v>51604.3333333333</v>
      </c>
      <c r="K492" s="40">
        <f t="shared" si="44"/>
        <v>59344.9833333333</v>
      </c>
      <c r="L492" s="33">
        <v>55000</v>
      </c>
      <c r="M492" s="18">
        <f t="shared" si="45"/>
        <v>1.33236755648354</v>
      </c>
      <c r="P492" s="40">
        <v>55000</v>
      </c>
    </row>
    <row r="493" ht="24.95" customHeight="1" spans="1:16">
      <c r="A493" s="30" t="s">
        <v>2234</v>
      </c>
      <c r="B493" s="30">
        <v>50006154</v>
      </c>
      <c r="C493" s="31" t="s">
        <v>2239</v>
      </c>
      <c r="D493" s="31" t="s">
        <v>2236</v>
      </c>
      <c r="E493" s="32">
        <v>100</v>
      </c>
      <c r="F493" s="30">
        <v>56423</v>
      </c>
      <c r="G493" s="30">
        <v>14371</v>
      </c>
      <c r="H493" s="33">
        <v>21228</v>
      </c>
      <c r="I493" s="40">
        <f t="shared" si="42"/>
        <v>30674</v>
      </c>
      <c r="J493" s="40">
        <f t="shared" si="43"/>
        <v>24808.1666666667</v>
      </c>
      <c r="K493" s="40">
        <f t="shared" si="44"/>
        <v>28529.3916666667</v>
      </c>
      <c r="L493" s="33">
        <v>32000</v>
      </c>
      <c r="M493" s="18">
        <f t="shared" si="45"/>
        <v>1.34395099239997</v>
      </c>
      <c r="P493" s="40">
        <v>32000</v>
      </c>
    </row>
    <row r="494" ht="24.95" hidden="1" customHeight="1" spans="1:16">
      <c r="A494" s="30" t="s">
        <v>2234</v>
      </c>
      <c r="B494" s="30">
        <v>50006165</v>
      </c>
      <c r="C494" s="31" t="s">
        <v>2240</v>
      </c>
      <c r="D494" s="31" t="s">
        <v>2241</v>
      </c>
      <c r="E494" s="32">
        <v>20</v>
      </c>
      <c r="F494" s="30">
        <v>11826</v>
      </c>
      <c r="G494" s="30">
        <v>11662</v>
      </c>
      <c r="H494" s="33">
        <v>8564</v>
      </c>
      <c r="I494" s="40">
        <f t="shared" si="42"/>
        <v>10684</v>
      </c>
      <c r="J494" s="40">
        <f t="shared" si="43"/>
        <v>10140.3333333333</v>
      </c>
      <c r="K494" s="40">
        <f t="shared" si="44"/>
        <v>11661.3833333333</v>
      </c>
      <c r="L494" s="33"/>
      <c r="M494" s="18">
        <f t="shared" si="45"/>
        <v>1.36167484041725</v>
      </c>
      <c r="P494" s="40">
        <v>11661.3833333333</v>
      </c>
    </row>
    <row r="495" ht="24.95" hidden="1" customHeight="1" spans="1:16">
      <c r="A495" s="30" t="s">
        <v>2234</v>
      </c>
      <c r="B495" s="30">
        <v>50006151</v>
      </c>
      <c r="C495" s="31" t="s">
        <v>2254</v>
      </c>
      <c r="D495" s="31" t="s">
        <v>2255</v>
      </c>
      <c r="E495" s="32">
        <v>40</v>
      </c>
      <c r="F495" s="30">
        <v>23433</v>
      </c>
      <c r="G495" s="30">
        <v>28359</v>
      </c>
      <c r="H495" s="33">
        <v>25229</v>
      </c>
      <c r="I495" s="40">
        <f t="shared" si="42"/>
        <v>25673.6666666667</v>
      </c>
      <c r="J495" s="40">
        <f t="shared" si="43"/>
        <v>25973</v>
      </c>
      <c r="K495" s="40">
        <f t="shared" si="44"/>
        <v>29868.95</v>
      </c>
      <c r="L495" s="33"/>
      <c r="M495" s="18">
        <f t="shared" si="45"/>
        <v>1.18391335368029</v>
      </c>
      <c r="P495" s="40">
        <v>29868.95</v>
      </c>
    </row>
    <row r="496" ht="24.95" hidden="1" customHeight="1" spans="1:16">
      <c r="A496" s="30" t="s">
        <v>2215</v>
      </c>
      <c r="B496" s="30">
        <v>50006314</v>
      </c>
      <c r="C496" s="31" t="s">
        <v>2216</v>
      </c>
      <c r="D496" s="31" t="s">
        <v>2217</v>
      </c>
      <c r="E496" s="32">
        <v>20</v>
      </c>
      <c r="F496" s="30">
        <v>6615</v>
      </c>
      <c r="G496" s="30">
        <v>7529</v>
      </c>
      <c r="H496" s="33">
        <v>6932</v>
      </c>
      <c r="I496" s="40">
        <f t="shared" si="42"/>
        <v>7025.33333333333</v>
      </c>
      <c r="J496" s="40">
        <f t="shared" si="43"/>
        <v>7078.16666666667</v>
      </c>
      <c r="K496" s="40">
        <f t="shared" si="44"/>
        <v>8139.89166666667</v>
      </c>
      <c r="L496" s="33"/>
      <c r="M496" s="18">
        <f t="shared" si="45"/>
        <v>1.17424865358723</v>
      </c>
      <c r="P496" s="40">
        <v>8139.89166666667</v>
      </c>
    </row>
    <row r="497" ht="24.95" hidden="1" customHeight="1" spans="1:16">
      <c r="A497" s="30" t="s">
        <v>2273</v>
      </c>
      <c r="B497" s="30">
        <v>50006730</v>
      </c>
      <c r="C497" s="31" t="s">
        <v>2274</v>
      </c>
      <c r="D497" s="31" t="s">
        <v>2275</v>
      </c>
      <c r="E497" s="32">
        <v>50</v>
      </c>
      <c r="F497" s="30">
        <v>8478</v>
      </c>
      <c r="G497" s="30">
        <v>8330</v>
      </c>
      <c r="H497" s="33">
        <v>8736</v>
      </c>
      <c r="I497" s="40">
        <f t="shared" si="42"/>
        <v>8514.66666666667</v>
      </c>
      <c r="J497" s="40">
        <f t="shared" si="43"/>
        <v>8557.66666666667</v>
      </c>
      <c r="K497" s="40">
        <f t="shared" si="44"/>
        <v>9841.31666666667</v>
      </c>
      <c r="L497" s="33"/>
      <c r="M497" s="18">
        <f t="shared" si="45"/>
        <v>1.12652434371184</v>
      </c>
      <c r="P497" s="40">
        <v>9841.31666666667</v>
      </c>
    </row>
    <row r="498" ht="24.95" hidden="1" customHeight="1" spans="1:16">
      <c r="A498" s="30" t="s">
        <v>2338</v>
      </c>
      <c r="B498" s="30">
        <v>52020816</v>
      </c>
      <c r="C498" s="31" t="s">
        <v>2333</v>
      </c>
      <c r="D498" s="31" t="s">
        <v>2339</v>
      </c>
      <c r="E498" s="32">
        <v>200</v>
      </c>
      <c r="F498" s="30">
        <v>139234</v>
      </c>
      <c r="G498" s="30">
        <v>244246</v>
      </c>
      <c r="H498" s="33">
        <v>227320</v>
      </c>
      <c r="I498" s="40">
        <f t="shared" si="42"/>
        <v>203600</v>
      </c>
      <c r="J498" s="40">
        <f t="shared" si="43"/>
        <v>218281</v>
      </c>
      <c r="K498" s="40">
        <f t="shared" si="44"/>
        <v>251023.15</v>
      </c>
      <c r="L498" s="33"/>
      <c r="M498" s="18">
        <f t="shared" si="45"/>
        <v>1.10427217138835</v>
      </c>
      <c r="P498" s="40">
        <v>251023.15</v>
      </c>
    </row>
    <row r="499" ht="24.95" hidden="1" customHeight="1" spans="1:16">
      <c r="A499" s="30" t="s">
        <v>2338</v>
      </c>
      <c r="B499" s="30">
        <v>52003020</v>
      </c>
      <c r="C499" s="31" t="s">
        <v>2333</v>
      </c>
      <c r="D499" s="31" t="s">
        <v>2342</v>
      </c>
      <c r="E499" s="32">
        <v>200</v>
      </c>
      <c r="F499" s="30">
        <v>335295</v>
      </c>
      <c r="G499" s="30">
        <v>414141</v>
      </c>
      <c r="H499" s="33">
        <v>466230</v>
      </c>
      <c r="I499" s="40">
        <f t="shared" si="42"/>
        <v>405222</v>
      </c>
      <c r="J499" s="40">
        <f t="shared" si="43"/>
        <v>427044.5</v>
      </c>
      <c r="K499" s="40">
        <f t="shared" si="44"/>
        <v>491101.175</v>
      </c>
      <c r="L499" s="33"/>
      <c r="M499" s="18">
        <f t="shared" si="45"/>
        <v>1.05334529095082</v>
      </c>
      <c r="P499" s="40">
        <v>491101.175</v>
      </c>
    </row>
    <row r="500" ht="24.95" hidden="1" customHeight="1" spans="1:16">
      <c r="A500" s="30" t="s">
        <v>2338</v>
      </c>
      <c r="B500" s="30">
        <v>52020945</v>
      </c>
      <c r="C500" s="31" t="s">
        <v>2343</v>
      </c>
      <c r="D500" s="31" t="s">
        <v>2344</v>
      </c>
      <c r="E500" s="32">
        <v>100</v>
      </c>
      <c r="F500" s="30">
        <v>71532</v>
      </c>
      <c r="G500" s="30">
        <v>72005</v>
      </c>
      <c r="H500" s="33">
        <v>72746</v>
      </c>
      <c r="I500" s="40">
        <f t="shared" si="42"/>
        <v>72094.3333333333</v>
      </c>
      <c r="J500" s="40">
        <f t="shared" si="43"/>
        <v>72296.6666666667</v>
      </c>
      <c r="K500" s="40">
        <f t="shared" si="44"/>
        <v>83141.1666666667</v>
      </c>
      <c r="L500" s="33"/>
      <c r="M500" s="18">
        <f t="shared" si="45"/>
        <v>1.14289674575463</v>
      </c>
      <c r="P500" s="40">
        <v>83141.1666666667</v>
      </c>
    </row>
    <row r="501" ht="24.95" hidden="1" customHeight="1" spans="1:16">
      <c r="A501" s="30" t="s">
        <v>2338</v>
      </c>
      <c r="B501" s="30">
        <v>52008481</v>
      </c>
      <c r="C501" s="31" t="s">
        <v>2347</v>
      </c>
      <c r="D501" s="31" t="s">
        <v>2348</v>
      </c>
      <c r="E501" s="32">
        <v>100</v>
      </c>
      <c r="F501" s="30">
        <v>7848</v>
      </c>
      <c r="G501" s="30">
        <v>7934</v>
      </c>
      <c r="H501" s="33">
        <v>7292</v>
      </c>
      <c r="I501" s="40">
        <f t="shared" si="42"/>
        <v>7691.33333333333</v>
      </c>
      <c r="J501" s="40">
        <f t="shared" si="43"/>
        <v>7598.66666666667</v>
      </c>
      <c r="K501" s="40">
        <f t="shared" si="44"/>
        <v>8738.46666666667</v>
      </c>
      <c r="L501" s="33"/>
      <c r="M501" s="18">
        <f t="shared" si="45"/>
        <v>1.1983635033827</v>
      </c>
      <c r="P501" s="40">
        <v>8738.46666666667</v>
      </c>
    </row>
    <row r="502" ht="24.95" hidden="1" customHeight="1" spans="1:16">
      <c r="A502" s="30" t="s">
        <v>2338</v>
      </c>
      <c r="B502" s="30">
        <v>52002180</v>
      </c>
      <c r="C502" s="31" t="s">
        <v>2351</v>
      </c>
      <c r="D502" s="31" t="s">
        <v>2352</v>
      </c>
      <c r="E502" s="32">
        <v>200</v>
      </c>
      <c r="F502" s="30">
        <v>32297</v>
      </c>
      <c r="G502" s="30">
        <v>45450</v>
      </c>
      <c r="H502" s="33">
        <v>26990</v>
      </c>
      <c r="I502" s="40">
        <f t="shared" si="42"/>
        <v>34912.3333333333</v>
      </c>
      <c r="J502" s="40">
        <f t="shared" si="43"/>
        <v>34027.8333333333</v>
      </c>
      <c r="K502" s="40">
        <f t="shared" si="44"/>
        <v>39132.0083333333</v>
      </c>
      <c r="L502" s="33"/>
      <c r="M502" s="18">
        <f t="shared" si="45"/>
        <v>1.44987063109794</v>
      </c>
      <c r="P502" s="40">
        <v>39132.0083333333</v>
      </c>
    </row>
    <row r="503" ht="24.95" hidden="1" customHeight="1" spans="1:16">
      <c r="A503" s="30" t="s">
        <v>2338</v>
      </c>
      <c r="B503" s="30">
        <v>52002990</v>
      </c>
      <c r="C503" s="31" t="s">
        <v>2354</v>
      </c>
      <c r="D503" s="31" t="s">
        <v>2355</v>
      </c>
      <c r="E503" s="32">
        <v>25</v>
      </c>
      <c r="F503" s="30">
        <v>11754</v>
      </c>
      <c r="G503" s="30">
        <v>7544</v>
      </c>
      <c r="H503" s="33">
        <v>4067</v>
      </c>
      <c r="I503" s="40">
        <f t="shared" si="42"/>
        <v>7788.33333333333</v>
      </c>
      <c r="J503" s="40">
        <f t="shared" si="43"/>
        <v>6507.16666666667</v>
      </c>
      <c r="K503" s="40">
        <f t="shared" si="44"/>
        <v>7483.24166666667</v>
      </c>
      <c r="L503" s="33"/>
      <c r="M503" s="18">
        <f t="shared" si="45"/>
        <v>1.83999057454307</v>
      </c>
      <c r="P503" s="40">
        <v>7483.24166666667</v>
      </c>
    </row>
    <row r="504" ht="24.95" hidden="1" customHeight="1" spans="1:16">
      <c r="A504" s="30" t="s">
        <v>2338</v>
      </c>
      <c r="B504" s="30">
        <v>52002996</v>
      </c>
      <c r="C504" s="31" t="s">
        <v>2357</v>
      </c>
      <c r="D504" s="31" t="s">
        <v>2358</v>
      </c>
      <c r="E504" s="32">
        <v>100</v>
      </c>
      <c r="F504" s="30">
        <v>32876</v>
      </c>
      <c r="G504" s="30">
        <v>31407</v>
      </c>
      <c r="H504" s="33">
        <v>38365</v>
      </c>
      <c r="I504" s="40">
        <f t="shared" si="42"/>
        <v>34216</v>
      </c>
      <c r="J504" s="40">
        <f t="shared" ref="J504:J523" si="46">(F504+2*G504+3*H504)/6</f>
        <v>35130.8333333333</v>
      </c>
      <c r="K504" s="40">
        <f t="shared" si="44"/>
        <v>40400.4583333333</v>
      </c>
      <c r="L504" s="33"/>
      <c r="M504" s="18">
        <f t="shared" ref="M504:M523" si="47">K504/H504</f>
        <v>1.05305508492984</v>
      </c>
      <c r="P504" s="40">
        <v>40400.4583333333</v>
      </c>
    </row>
    <row r="505" ht="24.95" hidden="1" customHeight="1" spans="1:16">
      <c r="A505" s="30" t="s">
        <v>2338</v>
      </c>
      <c r="B505" s="30">
        <v>52005161</v>
      </c>
      <c r="C505" s="31" t="s">
        <v>2360</v>
      </c>
      <c r="D505" s="31" t="s">
        <v>2361</v>
      </c>
      <c r="E505" s="32">
        <v>100</v>
      </c>
      <c r="F505" s="30">
        <v>27879</v>
      </c>
      <c r="G505" s="30">
        <v>26079</v>
      </c>
      <c r="H505" s="33">
        <v>29218</v>
      </c>
      <c r="I505" s="40">
        <f t="shared" si="42"/>
        <v>27725.3333333333</v>
      </c>
      <c r="J505" s="40">
        <f t="shared" si="46"/>
        <v>27948.5</v>
      </c>
      <c r="K505" s="40">
        <f t="shared" si="44"/>
        <v>32140.775</v>
      </c>
      <c r="L505" s="33"/>
      <c r="M505" s="18">
        <f t="shared" si="47"/>
        <v>1.10003336984051</v>
      </c>
      <c r="P505" s="40">
        <v>32140.775</v>
      </c>
    </row>
    <row r="506" ht="24.95" hidden="1" customHeight="1" spans="1:16">
      <c r="A506" s="30" t="s">
        <v>2338</v>
      </c>
      <c r="B506" s="30">
        <v>52010006</v>
      </c>
      <c r="C506" s="31" t="s">
        <v>2364</v>
      </c>
      <c r="D506" s="31" t="s">
        <v>2365</v>
      </c>
      <c r="E506" s="32">
        <v>100</v>
      </c>
      <c r="F506" s="30">
        <v>32389</v>
      </c>
      <c r="G506" s="30">
        <v>49988</v>
      </c>
      <c r="H506" s="33">
        <v>65714</v>
      </c>
      <c r="I506" s="40">
        <f t="shared" si="42"/>
        <v>49363.6666666667</v>
      </c>
      <c r="J506" s="40">
        <f t="shared" si="46"/>
        <v>54917.8333333333</v>
      </c>
      <c r="K506" s="40">
        <f t="shared" si="44"/>
        <v>63155.5083333333</v>
      </c>
      <c r="L506" s="33"/>
      <c r="M506" s="18">
        <f t="shared" si="47"/>
        <v>0.961066261882298</v>
      </c>
      <c r="N506" s="42">
        <f>H506*1.15</f>
        <v>75571.1</v>
      </c>
      <c r="O506" s="42">
        <v>75571.1</v>
      </c>
      <c r="P506" s="40">
        <v>75571</v>
      </c>
    </row>
    <row r="507" ht="24.95" hidden="1" customHeight="1" spans="1:16">
      <c r="A507" s="30" t="s">
        <v>2338</v>
      </c>
      <c r="B507" s="30">
        <v>52009925</v>
      </c>
      <c r="C507" s="31" t="s">
        <v>2367</v>
      </c>
      <c r="D507" s="31" t="s">
        <v>2368</v>
      </c>
      <c r="E507" s="32">
        <v>25</v>
      </c>
      <c r="F507" s="30">
        <v>13516</v>
      </c>
      <c r="G507" s="30">
        <v>11423</v>
      </c>
      <c r="H507" s="33">
        <v>11091</v>
      </c>
      <c r="I507" s="40">
        <f t="shared" si="42"/>
        <v>12010</v>
      </c>
      <c r="J507" s="40">
        <f t="shared" si="46"/>
        <v>11605.8333333333</v>
      </c>
      <c r="K507" s="40">
        <f t="shared" si="44"/>
        <v>13346.7083333333</v>
      </c>
      <c r="L507" s="33"/>
      <c r="M507" s="18">
        <f t="shared" si="47"/>
        <v>1.20338187118685</v>
      </c>
      <c r="P507" s="40">
        <v>13346.7083333333</v>
      </c>
    </row>
    <row r="508" ht="24.95" customHeight="1" spans="1:16">
      <c r="A508" s="30" t="s">
        <v>2338</v>
      </c>
      <c r="B508" s="30">
        <v>52002526</v>
      </c>
      <c r="C508" s="31" t="s">
        <v>2369</v>
      </c>
      <c r="D508" s="31" t="s">
        <v>2370</v>
      </c>
      <c r="E508" s="32">
        <v>50</v>
      </c>
      <c r="F508" s="30">
        <v>13430</v>
      </c>
      <c r="G508" s="30">
        <v>9851</v>
      </c>
      <c r="H508" s="33">
        <v>6519</v>
      </c>
      <c r="I508" s="40">
        <f t="shared" si="42"/>
        <v>9933.33333333333</v>
      </c>
      <c r="J508" s="40">
        <f t="shared" si="46"/>
        <v>8781.5</v>
      </c>
      <c r="K508" s="40">
        <f t="shared" si="44"/>
        <v>10098.725</v>
      </c>
      <c r="L508" s="33">
        <v>11000</v>
      </c>
      <c r="M508" s="18">
        <f t="shared" si="47"/>
        <v>1.54912179782175</v>
      </c>
      <c r="P508" s="40">
        <v>11000</v>
      </c>
    </row>
    <row r="509" ht="24.95" hidden="1" customHeight="1" spans="1:16">
      <c r="A509" s="30" t="s">
        <v>2338</v>
      </c>
      <c r="B509" s="30">
        <v>52005164</v>
      </c>
      <c r="C509" s="31" t="s">
        <v>2371</v>
      </c>
      <c r="D509" s="31" t="s">
        <v>2372</v>
      </c>
      <c r="E509" s="32">
        <v>25</v>
      </c>
      <c r="F509" s="30">
        <v>11964</v>
      </c>
      <c r="G509" s="30">
        <v>11873</v>
      </c>
      <c r="H509" s="33">
        <v>6594</v>
      </c>
      <c r="I509" s="40">
        <f t="shared" si="42"/>
        <v>10143.6666666667</v>
      </c>
      <c r="J509" s="40">
        <f t="shared" si="46"/>
        <v>9248.66666666667</v>
      </c>
      <c r="K509" s="40">
        <f t="shared" si="44"/>
        <v>10635.9666666667</v>
      </c>
      <c r="L509" s="33"/>
      <c r="M509" s="18">
        <f t="shared" si="47"/>
        <v>1.61297644323122</v>
      </c>
      <c r="P509" s="40">
        <v>10635.9666666667</v>
      </c>
    </row>
    <row r="510" ht="24.95" hidden="1" customHeight="1" spans="1:16">
      <c r="A510" s="30" t="s">
        <v>2338</v>
      </c>
      <c r="B510" s="30">
        <v>52020349</v>
      </c>
      <c r="C510" s="31" t="s">
        <v>2375</v>
      </c>
      <c r="D510" s="31" t="s">
        <v>2376</v>
      </c>
      <c r="E510" s="32">
        <v>500</v>
      </c>
      <c r="F510" s="30">
        <v>268554</v>
      </c>
      <c r="G510" s="30">
        <v>419643</v>
      </c>
      <c r="H510" s="33">
        <v>571799</v>
      </c>
      <c r="I510" s="40">
        <f t="shared" si="42"/>
        <v>419998.666666667</v>
      </c>
      <c r="J510" s="40">
        <f t="shared" si="46"/>
        <v>470539.5</v>
      </c>
      <c r="K510" s="40">
        <f t="shared" si="44"/>
        <v>541120.425</v>
      </c>
      <c r="L510" s="33"/>
      <c r="M510" s="18">
        <f t="shared" si="47"/>
        <v>0.946347274129545</v>
      </c>
      <c r="N510" s="42">
        <f>H510*1.15</f>
        <v>657568.85</v>
      </c>
      <c r="O510" s="42">
        <v>657568.85</v>
      </c>
      <c r="P510" s="40">
        <v>657569</v>
      </c>
    </row>
    <row r="511" ht="24.95" hidden="1" customHeight="1" spans="1:16">
      <c r="A511" s="30" t="s">
        <v>2300</v>
      </c>
      <c r="B511" s="30">
        <v>10078186</v>
      </c>
      <c r="C511" s="31" t="s">
        <v>2301</v>
      </c>
      <c r="D511" s="31" t="s">
        <v>2302</v>
      </c>
      <c r="E511" s="32">
        <v>40</v>
      </c>
      <c r="F511" s="30">
        <v>8612</v>
      </c>
      <c r="G511" s="30">
        <v>8718</v>
      </c>
      <c r="H511" s="33">
        <v>6709</v>
      </c>
      <c r="I511" s="40">
        <f t="shared" si="42"/>
        <v>8013</v>
      </c>
      <c r="J511" s="40">
        <f t="shared" si="46"/>
        <v>7695.83333333333</v>
      </c>
      <c r="K511" s="40">
        <f t="shared" si="44"/>
        <v>8850.20833333333</v>
      </c>
      <c r="L511" s="33"/>
      <c r="M511" s="18">
        <f t="shared" si="47"/>
        <v>1.31915461817459</v>
      </c>
      <c r="P511" s="40">
        <v>8850.20833333333</v>
      </c>
    </row>
    <row r="512" ht="24.95" hidden="1" customHeight="1" spans="1:16">
      <c r="A512" s="30" t="s">
        <v>2300</v>
      </c>
      <c r="B512" s="30">
        <v>10046424</v>
      </c>
      <c r="C512" s="31" t="s">
        <v>2301</v>
      </c>
      <c r="D512" s="31" t="s">
        <v>2304</v>
      </c>
      <c r="E512" s="32">
        <v>80</v>
      </c>
      <c r="F512" s="30">
        <v>7240</v>
      </c>
      <c r="G512" s="30">
        <v>9148</v>
      </c>
      <c r="H512" s="33">
        <v>9436</v>
      </c>
      <c r="I512" s="40">
        <f t="shared" si="42"/>
        <v>8608</v>
      </c>
      <c r="J512" s="40">
        <f t="shared" si="46"/>
        <v>8974</v>
      </c>
      <c r="K512" s="40">
        <f t="shared" si="44"/>
        <v>10320.1</v>
      </c>
      <c r="L512" s="33"/>
      <c r="M512" s="18">
        <f t="shared" si="47"/>
        <v>1.0936943620178</v>
      </c>
      <c r="P512" s="40">
        <v>10320.1</v>
      </c>
    </row>
    <row r="513" ht="24.95" customHeight="1" spans="1:16">
      <c r="A513" s="30" t="s">
        <v>2286</v>
      </c>
      <c r="B513" s="30">
        <v>51001568</v>
      </c>
      <c r="C513" s="31" t="s">
        <v>2287</v>
      </c>
      <c r="D513" s="31" t="s">
        <v>2288</v>
      </c>
      <c r="E513" s="32">
        <v>100</v>
      </c>
      <c r="F513" s="30">
        <v>28186</v>
      </c>
      <c r="G513" s="30">
        <v>25500</v>
      </c>
      <c r="H513" s="33">
        <v>35783</v>
      </c>
      <c r="I513" s="40">
        <f t="shared" ref="I513:I575" si="48">(F513+G513+H513)/3</f>
        <v>29823</v>
      </c>
      <c r="J513" s="40">
        <f t="shared" si="46"/>
        <v>31089.1666666667</v>
      </c>
      <c r="K513" s="40">
        <f t="shared" ref="K513:K575" si="49">J513*1.15</f>
        <v>35752.5416666667</v>
      </c>
      <c r="L513" s="33">
        <v>40000</v>
      </c>
      <c r="M513" s="18">
        <f t="shared" si="47"/>
        <v>0.999148804367064</v>
      </c>
      <c r="N513" s="42">
        <f>H513*1.15</f>
        <v>41150.45</v>
      </c>
      <c r="O513" s="42">
        <v>41150.45</v>
      </c>
      <c r="P513" s="40">
        <v>40000</v>
      </c>
    </row>
    <row r="514" ht="24.95" hidden="1" customHeight="1" spans="1:16">
      <c r="A514" s="30" t="s">
        <v>2286</v>
      </c>
      <c r="B514" s="30">
        <v>51001570</v>
      </c>
      <c r="C514" s="31" t="s">
        <v>2291</v>
      </c>
      <c r="D514" s="31" t="s">
        <v>2292</v>
      </c>
      <c r="E514" s="32">
        <v>100</v>
      </c>
      <c r="F514" s="30">
        <v>7413</v>
      </c>
      <c r="G514" s="30">
        <v>8590</v>
      </c>
      <c r="H514" s="33">
        <v>5526</v>
      </c>
      <c r="I514" s="40">
        <f t="shared" si="48"/>
        <v>7176.33333333333</v>
      </c>
      <c r="J514" s="40">
        <f t="shared" si="46"/>
        <v>6861.83333333333</v>
      </c>
      <c r="K514" s="40">
        <f t="shared" si="49"/>
        <v>7891.10833333333</v>
      </c>
      <c r="L514" s="33"/>
      <c r="M514" s="18">
        <f t="shared" si="47"/>
        <v>1.42799644106647</v>
      </c>
      <c r="P514" s="40">
        <v>7891.10833333333</v>
      </c>
    </row>
    <row r="515" ht="24.95" hidden="1" customHeight="1" spans="1:16">
      <c r="A515" s="30" t="s">
        <v>2286</v>
      </c>
      <c r="B515" s="30">
        <v>10077992</v>
      </c>
      <c r="C515" s="31" t="s">
        <v>2297</v>
      </c>
      <c r="D515" s="31" t="s">
        <v>2298</v>
      </c>
      <c r="E515" s="32">
        <v>80</v>
      </c>
      <c r="F515" s="30">
        <v>43721</v>
      </c>
      <c r="G515" s="30">
        <v>42580</v>
      </c>
      <c r="H515" s="33">
        <v>37154</v>
      </c>
      <c r="I515" s="40">
        <f t="shared" si="48"/>
        <v>41151.6666666667</v>
      </c>
      <c r="J515" s="40">
        <f t="shared" si="46"/>
        <v>40057.1666666667</v>
      </c>
      <c r="K515" s="40">
        <f t="shared" si="49"/>
        <v>46065.7416666667</v>
      </c>
      <c r="L515" s="33"/>
      <c r="M515" s="18">
        <f t="shared" si="47"/>
        <v>1.23985954854569</v>
      </c>
      <c r="P515" s="40">
        <v>46065.7416666667</v>
      </c>
    </row>
    <row r="516" ht="24.95" hidden="1" customHeight="1" spans="1:16">
      <c r="A516" s="30" t="s">
        <v>2286</v>
      </c>
      <c r="B516" s="30">
        <v>52017230</v>
      </c>
      <c r="C516" s="31" t="s">
        <v>2305</v>
      </c>
      <c r="D516" s="31" t="s">
        <v>2306</v>
      </c>
      <c r="E516" s="32">
        <v>50</v>
      </c>
      <c r="F516" s="30">
        <v>28747</v>
      </c>
      <c r="G516" s="30">
        <v>22140</v>
      </c>
      <c r="H516" s="33">
        <v>15820</v>
      </c>
      <c r="I516" s="40">
        <f t="shared" si="48"/>
        <v>22235.6666666667</v>
      </c>
      <c r="J516" s="40">
        <f t="shared" si="46"/>
        <v>20081.1666666667</v>
      </c>
      <c r="K516" s="40">
        <f t="shared" si="49"/>
        <v>23093.3416666667</v>
      </c>
      <c r="L516" s="33"/>
      <c r="M516" s="18">
        <f t="shared" si="47"/>
        <v>1.45975611040877</v>
      </c>
      <c r="P516" s="40">
        <v>23093.3416666667</v>
      </c>
    </row>
    <row r="517" ht="24.95" hidden="1" customHeight="1" spans="1:16">
      <c r="A517" s="30" t="s">
        <v>2286</v>
      </c>
      <c r="B517" s="30">
        <v>52017206</v>
      </c>
      <c r="C517" s="31" t="s">
        <v>2314</v>
      </c>
      <c r="D517" s="31" t="s">
        <v>2315</v>
      </c>
      <c r="E517" s="32">
        <v>100</v>
      </c>
      <c r="F517" s="30">
        <v>46890</v>
      </c>
      <c r="G517" s="30">
        <v>40273</v>
      </c>
      <c r="H517" s="33">
        <v>41774</v>
      </c>
      <c r="I517" s="40">
        <f t="shared" si="48"/>
        <v>42979</v>
      </c>
      <c r="J517" s="40">
        <f t="shared" si="46"/>
        <v>42126.3333333333</v>
      </c>
      <c r="K517" s="40">
        <f t="shared" si="49"/>
        <v>48445.2833333333</v>
      </c>
      <c r="L517" s="33"/>
      <c r="M517" s="18">
        <f t="shared" si="47"/>
        <v>1.15969941430874</v>
      </c>
      <c r="P517" s="40">
        <v>48445.2833333333</v>
      </c>
    </row>
    <row r="518" ht="24.95" hidden="1" customHeight="1" spans="1:16">
      <c r="A518" s="30" t="s">
        <v>2286</v>
      </c>
      <c r="B518" s="30">
        <v>52017228</v>
      </c>
      <c r="C518" s="31" t="s">
        <v>2317</v>
      </c>
      <c r="D518" s="31" t="s">
        <v>2318</v>
      </c>
      <c r="E518" s="32">
        <v>50</v>
      </c>
      <c r="F518" s="30">
        <v>10005</v>
      </c>
      <c r="G518" s="30">
        <v>9135</v>
      </c>
      <c r="H518" s="33">
        <v>6566</v>
      </c>
      <c r="I518" s="40">
        <f t="shared" si="48"/>
        <v>8568.66666666667</v>
      </c>
      <c r="J518" s="40">
        <f t="shared" si="46"/>
        <v>7995.5</v>
      </c>
      <c r="K518" s="40">
        <f t="shared" si="49"/>
        <v>9194.825</v>
      </c>
      <c r="L518" s="33"/>
      <c r="M518" s="18">
        <f t="shared" si="47"/>
        <v>1.40036932683521</v>
      </c>
      <c r="P518" s="40">
        <v>9194.825</v>
      </c>
    </row>
    <row r="519" ht="24.95" hidden="1" customHeight="1" spans="1:16">
      <c r="A519" s="30" t="s">
        <v>2286</v>
      </c>
      <c r="B519" s="30">
        <v>52017296</v>
      </c>
      <c r="C519" s="31" t="s">
        <v>2320</v>
      </c>
      <c r="D519" s="31" t="s">
        <v>2321</v>
      </c>
      <c r="E519" s="32">
        <v>50</v>
      </c>
      <c r="F519" s="30">
        <v>10196</v>
      </c>
      <c r="G519" s="30">
        <v>11832</v>
      </c>
      <c r="H519" s="33">
        <v>13636</v>
      </c>
      <c r="I519" s="40">
        <f t="shared" si="48"/>
        <v>11888</v>
      </c>
      <c r="J519" s="40">
        <f t="shared" si="46"/>
        <v>12461.3333333333</v>
      </c>
      <c r="K519" s="40">
        <f t="shared" si="49"/>
        <v>14330.5333333333</v>
      </c>
      <c r="L519" s="33"/>
      <c r="M519" s="18">
        <f t="shared" si="47"/>
        <v>1.05093380267918</v>
      </c>
      <c r="P519" s="40">
        <v>14330.5333333333</v>
      </c>
    </row>
    <row r="520" ht="24.95" hidden="1" customHeight="1" spans="1:16">
      <c r="A520" s="30" t="s">
        <v>2286</v>
      </c>
      <c r="B520" s="30">
        <v>52017313</v>
      </c>
      <c r="C520" s="31" t="s">
        <v>2323</v>
      </c>
      <c r="D520" s="31" t="s">
        <v>2324</v>
      </c>
      <c r="E520" s="32">
        <v>40</v>
      </c>
      <c r="F520" s="30">
        <v>8944</v>
      </c>
      <c r="G520" s="30">
        <v>10136</v>
      </c>
      <c r="H520" s="33">
        <v>11617</v>
      </c>
      <c r="I520" s="40">
        <f t="shared" si="48"/>
        <v>10232.3333333333</v>
      </c>
      <c r="J520" s="40">
        <f t="shared" si="46"/>
        <v>10677.8333333333</v>
      </c>
      <c r="K520" s="40">
        <f t="shared" si="49"/>
        <v>12279.5083333333</v>
      </c>
      <c r="L520" s="33"/>
      <c r="M520" s="18">
        <f t="shared" si="47"/>
        <v>1.05702921006571</v>
      </c>
      <c r="P520" s="40">
        <v>12279.5083333333</v>
      </c>
    </row>
    <row r="521" ht="24.95" hidden="1" customHeight="1" spans="1:16">
      <c r="A521" s="30" t="s">
        <v>2286</v>
      </c>
      <c r="B521" s="30">
        <v>52017219</v>
      </c>
      <c r="C521" s="31" t="s">
        <v>2329</v>
      </c>
      <c r="D521" s="31" t="s">
        <v>2330</v>
      </c>
      <c r="E521" s="32">
        <v>25</v>
      </c>
      <c r="F521" s="30">
        <v>8321</v>
      </c>
      <c r="G521" s="30">
        <v>11146</v>
      </c>
      <c r="H521" s="33">
        <v>9473</v>
      </c>
      <c r="I521" s="40">
        <f t="shared" si="48"/>
        <v>9646.66666666667</v>
      </c>
      <c r="J521" s="40">
        <f t="shared" si="46"/>
        <v>9838.66666666667</v>
      </c>
      <c r="K521" s="40">
        <f t="shared" si="49"/>
        <v>11314.4666666667</v>
      </c>
      <c r="L521" s="33"/>
      <c r="M521" s="18">
        <f t="shared" si="47"/>
        <v>1.19439107639255</v>
      </c>
      <c r="P521" s="40">
        <v>11314.4666666667</v>
      </c>
    </row>
    <row r="522" ht="24.95" hidden="1" customHeight="1" spans="1:16">
      <c r="A522" s="30" t="s">
        <v>2277</v>
      </c>
      <c r="B522" s="30">
        <v>52017099</v>
      </c>
      <c r="C522" s="31" t="s">
        <v>2278</v>
      </c>
      <c r="D522" s="31" t="s">
        <v>2279</v>
      </c>
      <c r="E522" s="32">
        <v>50</v>
      </c>
      <c r="F522" s="30">
        <v>28181</v>
      </c>
      <c r="G522" s="30">
        <v>28999</v>
      </c>
      <c r="H522" s="33">
        <v>32973</v>
      </c>
      <c r="I522" s="40">
        <f t="shared" si="48"/>
        <v>30051</v>
      </c>
      <c r="J522" s="40">
        <f t="shared" si="46"/>
        <v>30849.6666666667</v>
      </c>
      <c r="K522" s="40">
        <f t="shared" si="49"/>
        <v>35477.1166666667</v>
      </c>
      <c r="L522" s="33"/>
      <c r="M522" s="18">
        <f t="shared" si="47"/>
        <v>1.07594445960837</v>
      </c>
      <c r="P522" s="40">
        <v>35477.1166666667</v>
      </c>
    </row>
    <row r="523" ht="24.95" hidden="1" customHeight="1" spans="1:16">
      <c r="A523" s="30" t="s">
        <v>2277</v>
      </c>
      <c r="B523" s="30">
        <v>52017098</v>
      </c>
      <c r="C523" s="31" t="s">
        <v>2282</v>
      </c>
      <c r="D523" s="31" t="s">
        <v>2283</v>
      </c>
      <c r="E523" s="32">
        <v>25</v>
      </c>
      <c r="F523" s="30">
        <v>12236</v>
      </c>
      <c r="G523" s="30">
        <v>15266</v>
      </c>
      <c r="H523" s="33">
        <v>33575</v>
      </c>
      <c r="I523" s="40">
        <f t="shared" si="48"/>
        <v>20359</v>
      </c>
      <c r="J523" s="40">
        <f t="shared" si="46"/>
        <v>23915.5</v>
      </c>
      <c r="K523" s="40">
        <f t="shared" si="49"/>
        <v>27502.825</v>
      </c>
      <c r="L523" s="33"/>
      <c r="M523" s="18">
        <f t="shared" si="47"/>
        <v>0.819145941921072</v>
      </c>
      <c r="N523" s="42">
        <f>H523*1.15</f>
        <v>38611.25</v>
      </c>
      <c r="O523" s="42">
        <v>38611.25</v>
      </c>
      <c r="P523" s="40">
        <v>38611</v>
      </c>
    </row>
    <row r="524" ht="24.95" hidden="1" customHeight="1" spans="1:16">
      <c r="A524" s="30" t="s">
        <v>2277</v>
      </c>
      <c r="B524" s="30">
        <v>52017160</v>
      </c>
      <c r="C524" s="31" t="s">
        <v>2294</v>
      </c>
      <c r="D524" s="31" t="s">
        <v>2295</v>
      </c>
      <c r="E524" s="32">
        <v>40</v>
      </c>
      <c r="F524" s="30">
        <v>7683</v>
      </c>
      <c r="G524" s="30">
        <v>8912</v>
      </c>
      <c r="H524" s="33">
        <v>9291</v>
      </c>
      <c r="I524" s="40">
        <f t="shared" si="48"/>
        <v>8628.66666666667</v>
      </c>
      <c r="J524" s="40">
        <f t="shared" ref="J524:J565" si="50">(F524+2*G524+3*H524)/6</f>
        <v>8896.66666666667</v>
      </c>
      <c r="K524" s="40">
        <f t="shared" si="49"/>
        <v>10231.1666666667</v>
      </c>
      <c r="L524" s="33"/>
      <c r="M524" s="18">
        <f t="shared" ref="M524:M565" si="51">K524/H524</f>
        <v>1.10119111685143</v>
      </c>
      <c r="P524" s="40">
        <v>10231.1666666667</v>
      </c>
    </row>
    <row r="525" ht="24.95" hidden="1" customHeight="1" spans="1:16">
      <c r="A525" s="30" t="s">
        <v>2277</v>
      </c>
      <c r="B525" s="30">
        <v>52017068</v>
      </c>
      <c r="C525" s="31" t="s">
        <v>2308</v>
      </c>
      <c r="D525" s="31" t="s">
        <v>2309</v>
      </c>
      <c r="E525" s="32">
        <v>40</v>
      </c>
      <c r="F525" s="30">
        <v>20363</v>
      </c>
      <c r="G525" s="30">
        <v>17706</v>
      </c>
      <c r="H525" s="33">
        <v>8618</v>
      </c>
      <c r="I525" s="40">
        <f t="shared" si="48"/>
        <v>15562.3333333333</v>
      </c>
      <c r="J525" s="40">
        <f t="shared" si="50"/>
        <v>13604.8333333333</v>
      </c>
      <c r="K525" s="40">
        <f t="shared" si="49"/>
        <v>15645.5583333333</v>
      </c>
      <c r="L525" s="33"/>
      <c r="M525" s="18">
        <f t="shared" si="51"/>
        <v>1.81545118743715</v>
      </c>
      <c r="P525" s="40">
        <v>15645.5583333333</v>
      </c>
    </row>
    <row r="526" ht="24.95" hidden="1" customHeight="1" spans="1:16">
      <c r="A526" s="30" t="s">
        <v>2277</v>
      </c>
      <c r="B526" s="30">
        <v>52017084</v>
      </c>
      <c r="C526" s="31" t="s">
        <v>2311</v>
      </c>
      <c r="D526" s="31" t="s">
        <v>2312</v>
      </c>
      <c r="E526" s="32">
        <v>40</v>
      </c>
      <c r="F526" s="30">
        <v>9903</v>
      </c>
      <c r="G526" s="30">
        <v>10157</v>
      </c>
      <c r="H526" s="33">
        <v>9709</v>
      </c>
      <c r="I526" s="40">
        <f t="shared" si="48"/>
        <v>9923</v>
      </c>
      <c r="J526" s="40">
        <f t="shared" si="50"/>
        <v>9890.66666666667</v>
      </c>
      <c r="K526" s="40">
        <f t="shared" si="49"/>
        <v>11374.2666666667</v>
      </c>
      <c r="L526" s="33"/>
      <c r="M526" s="18">
        <f t="shared" si="51"/>
        <v>1.1715178356851</v>
      </c>
      <c r="P526" s="40">
        <v>11374.2666666667</v>
      </c>
    </row>
    <row r="527" ht="24.95" hidden="1" customHeight="1" spans="1:16">
      <c r="A527" s="30" t="s">
        <v>2277</v>
      </c>
      <c r="B527" s="30">
        <v>52017138</v>
      </c>
      <c r="C527" s="31" t="s">
        <v>2326</v>
      </c>
      <c r="D527" s="31" t="s">
        <v>2327</v>
      </c>
      <c r="E527" s="32">
        <v>100</v>
      </c>
      <c r="F527" s="30">
        <v>10855</v>
      </c>
      <c r="G527" s="30">
        <v>19255</v>
      </c>
      <c r="H527" s="33">
        <v>16281</v>
      </c>
      <c r="I527" s="40">
        <f t="shared" si="48"/>
        <v>15463.6666666667</v>
      </c>
      <c r="J527" s="40">
        <f t="shared" si="50"/>
        <v>16368</v>
      </c>
      <c r="K527" s="40">
        <f t="shared" si="49"/>
        <v>18823.2</v>
      </c>
      <c r="L527" s="33"/>
      <c r="M527" s="18">
        <f t="shared" si="51"/>
        <v>1.15614519992629</v>
      </c>
      <c r="P527" s="40">
        <v>18823.2</v>
      </c>
    </row>
    <row r="528" ht="24.95" hidden="1" customHeight="1" spans="1:16">
      <c r="A528" s="30" t="s">
        <v>2084</v>
      </c>
      <c r="B528" s="30">
        <v>55006884</v>
      </c>
      <c r="C528" s="31" t="s">
        <v>2085</v>
      </c>
      <c r="D528" s="31" t="s">
        <v>2086</v>
      </c>
      <c r="E528" s="32">
        <v>50</v>
      </c>
      <c r="F528" s="30">
        <v>36622</v>
      </c>
      <c r="G528" s="30">
        <v>55150</v>
      </c>
      <c r="H528" s="33">
        <v>39468</v>
      </c>
      <c r="I528" s="40">
        <f t="shared" si="48"/>
        <v>43746.6666666667</v>
      </c>
      <c r="J528" s="40">
        <f t="shared" si="50"/>
        <v>44221</v>
      </c>
      <c r="K528" s="40">
        <f t="shared" si="49"/>
        <v>50854.15</v>
      </c>
      <c r="L528" s="33"/>
      <c r="M528" s="18">
        <f t="shared" si="51"/>
        <v>1.28849067599068</v>
      </c>
      <c r="P528" s="40">
        <v>50854.15</v>
      </c>
    </row>
    <row r="529" ht="24.95" hidden="1" customHeight="1" spans="1:16">
      <c r="A529" s="30" t="s">
        <v>2084</v>
      </c>
      <c r="B529" s="30">
        <v>55006815</v>
      </c>
      <c r="C529" s="31" t="s">
        <v>2088</v>
      </c>
      <c r="D529" s="31" t="s">
        <v>2089</v>
      </c>
      <c r="E529" s="32">
        <v>50</v>
      </c>
      <c r="F529" s="30">
        <v>17112</v>
      </c>
      <c r="G529" s="30">
        <v>20654</v>
      </c>
      <c r="H529" s="33">
        <v>23470</v>
      </c>
      <c r="I529" s="40">
        <f t="shared" si="48"/>
        <v>20412</v>
      </c>
      <c r="J529" s="40">
        <f t="shared" si="50"/>
        <v>21471.6666666667</v>
      </c>
      <c r="K529" s="40">
        <f t="shared" si="49"/>
        <v>24692.4166666667</v>
      </c>
      <c r="L529" s="33"/>
      <c r="M529" s="18">
        <f t="shared" si="51"/>
        <v>1.05208422099134</v>
      </c>
      <c r="P529" s="40">
        <v>24692.4166666667</v>
      </c>
    </row>
    <row r="530" ht="24.95" hidden="1" customHeight="1" spans="1:16">
      <c r="A530" s="30" t="s">
        <v>2084</v>
      </c>
      <c r="B530" s="30">
        <v>55006825</v>
      </c>
      <c r="C530" s="31" t="s">
        <v>2091</v>
      </c>
      <c r="D530" s="31" t="s">
        <v>2092</v>
      </c>
      <c r="E530" s="32">
        <v>50</v>
      </c>
      <c r="F530" s="30">
        <v>6037</v>
      </c>
      <c r="G530" s="30">
        <v>9101</v>
      </c>
      <c r="H530" s="33">
        <v>12702</v>
      </c>
      <c r="I530" s="40">
        <f t="shared" si="48"/>
        <v>9280</v>
      </c>
      <c r="J530" s="40">
        <f t="shared" si="50"/>
        <v>10390.8333333333</v>
      </c>
      <c r="K530" s="40">
        <f t="shared" si="49"/>
        <v>11949.4583333333</v>
      </c>
      <c r="L530" s="33"/>
      <c r="M530" s="18">
        <f t="shared" si="51"/>
        <v>0.940754080722196</v>
      </c>
      <c r="N530" s="42">
        <f>H530*1.15</f>
        <v>14607.3</v>
      </c>
      <c r="O530" s="42">
        <v>14607.3</v>
      </c>
      <c r="P530" s="40">
        <v>14607</v>
      </c>
    </row>
    <row r="531" ht="24.95" hidden="1" customHeight="1" spans="1:16">
      <c r="A531" s="30" t="s">
        <v>2084</v>
      </c>
      <c r="B531" s="30">
        <v>55006812</v>
      </c>
      <c r="C531" s="31" t="s">
        <v>2093</v>
      </c>
      <c r="D531" s="31" t="s">
        <v>2094</v>
      </c>
      <c r="E531" s="32">
        <v>100</v>
      </c>
      <c r="F531" s="30">
        <v>98502</v>
      </c>
      <c r="G531" s="30">
        <v>135563</v>
      </c>
      <c r="H531" s="33">
        <v>162709</v>
      </c>
      <c r="I531" s="40">
        <f t="shared" si="48"/>
        <v>132258</v>
      </c>
      <c r="J531" s="40">
        <f t="shared" si="50"/>
        <v>142959.166666667</v>
      </c>
      <c r="K531" s="40">
        <f t="shared" si="49"/>
        <v>164403.041666667</v>
      </c>
      <c r="L531" s="33"/>
      <c r="M531" s="18">
        <f t="shared" si="51"/>
        <v>1.0104114810285</v>
      </c>
      <c r="N531" s="42">
        <f>H531*1.15</f>
        <v>187115.35</v>
      </c>
      <c r="O531" s="42">
        <v>187115.35</v>
      </c>
      <c r="P531" s="40">
        <v>187115</v>
      </c>
    </row>
    <row r="532" ht="24.95" hidden="1" customHeight="1" spans="1:16">
      <c r="A532" s="30" t="s">
        <v>2084</v>
      </c>
      <c r="B532" s="30">
        <v>55006860</v>
      </c>
      <c r="C532" s="31" t="s">
        <v>2096</v>
      </c>
      <c r="D532" s="31" t="s">
        <v>2097</v>
      </c>
      <c r="E532" s="32">
        <v>15</v>
      </c>
      <c r="F532" s="30">
        <v>6692</v>
      </c>
      <c r="G532" s="30">
        <v>7407</v>
      </c>
      <c r="H532" s="33">
        <v>6668</v>
      </c>
      <c r="I532" s="40">
        <f t="shared" si="48"/>
        <v>6922.33333333333</v>
      </c>
      <c r="J532" s="40">
        <f t="shared" si="50"/>
        <v>6918.33333333333</v>
      </c>
      <c r="K532" s="40">
        <f t="shared" si="49"/>
        <v>7956.08333333333</v>
      </c>
      <c r="L532" s="33"/>
      <c r="M532" s="18">
        <f t="shared" si="51"/>
        <v>1.19317386522695</v>
      </c>
      <c r="P532" s="40">
        <v>7956.08333333333</v>
      </c>
    </row>
    <row r="533" ht="24.95" hidden="1" customHeight="1" spans="1:16">
      <c r="A533" s="30" t="s">
        <v>2084</v>
      </c>
      <c r="B533" s="30">
        <v>55006794</v>
      </c>
      <c r="C533" s="31" t="s">
        <v>2099</v>
      </c>
      <c r="D533" s="31" t="s">
        <v>2100</v>
      </c>
      <c r="E533" s="32">
        <v>100</v>
      </c>
      <c r="F533" s="30">
        <v>114612</v>
      </c>
      <c r="G533" s="30">
        <v>84527</v>
      </c>
      <c r="H533" s="33">
        <v>83955</v>
      </c>
      <c r="I533" s="40">
        <f t="shared" si="48"/>
        <v>94364.6666666667</v>
      </c>
      <c r="J533" s="40">
        <f t="shared" si="50"/>
        <v>89255.1666666667</v>
      </c>
      <c r="K533" s="40">
        <f t="shared" si="49"/>
        <v>102643.441666667</v>
      </c>
      <c r="L533" s="33"/>
      <c r="M533" s="18">
        <f t="shared" si="51"/>
        <v>1.22260069878705</v>
      </c>
      <c r="P533" s="40">
        <v>102643.441666667</v>
      </c>
    </row>
    <row r="534" ht="24.95" hidden="1" customHeight="1" spans="1:16">
      <c r="A534" s="30" t="s">
        <v>2084</v>
      </c>
      <c r="B534" s="30">
        <v>55006835</v>
      </c>
      <c r="C534" s="31" t="s">
        <v>2102</v>
      </c>
      <c r="D534" s="31" t="s">
        <v>2103</v>
      </c>
      <c r="E534" s="32">
        <v>50</v>
      </c>
      <c r="F534" s="30">
        <v>21106</v>
      </c>
      <c r="G534" s="30">
        <v>18289</v>
      </c>
      <c r="H534" s="33">
        <v>16374</v>
      </c>
      <c r="I534" s="40">
        <f t="shared" si="48"/>
        <v>18589.6666666667</v>
      </c>
      <c r="J534" s="40">
        <f t="shared" si="50"/>
        <v>17801</v>
      </c>
      <c r="K534" s="40">
        <f t="shared" si="49"/>
        <v>20471.15</v>
      </c>
      <c r="L534" s="33"/>
      <c r="M534" s="18">
        <f t="shared" si="51"/>
        <v>1.25022291437645</v>
      </c>
      <c r="P534" s="40">
        <v>20471.15</v>
      </c>
    </row>
    <row r="535" ht="24.95" hidden="1" customHeight="1" spans="1:16">
      <c r="A535" s="30" t="s">
        <v>2084</v>
      </c>
      <c r="B535" s="30">
        <v>55006715</v>
      </c>
      <c r="C535" s="31" t="s">
        <v>2105</v>
      </c>
      <c r="D535" s="31" t="s">
        <v>2106</v>
      </c>
      <c r="E535" s="32">
        <v>25</v>
      </c>
      <c r="F535" s="30">
        <v>9942</v>
      </c>
      <c r="G535" s="30">
        <v>11230</v>
      </c>
      <c r="H535" s="33">
        <v>12144</v>
      </c>
      <c r="I535" s="40">
        <f t="shared" si="48"/>
        <v>11105.3333333333</v>
      </c>
      <c r="J535" s="40">
        <f t="shared" si="50"/>
        <v>11472.3333333333</v>
      </c>
      <c r="K535" s="40">
        <f t="shared" si="49"/>
        <v>13193.1833333333</v>
      </c>
      <c r="L535" s="33"/>
      <c r="M535" s="18">
        <f t="shared" si="51"/>
        <v>1.0863952020202</v>
      </c>
      <c r="P535" s="40">
        <v>13193.1833333333</v>
      </c>
    </row>
    <row r="536" ht="24.95" hidden="1" customHeight="1" spans="1:16">
      <c r="A536" s="30" t="s">
        <v>2084</v>
      </c>
      <c r="B536" s="30">
        <v>55006802</v>
      </c>
      <c r="C536" s="31" t="s">
        <v>2108</v>
      </c>
      <c r="D536" s="31" t="s">
        <v>2109</v>
      </c>
      <c r="E536" s="32">
        <v>100</v>
      </c>
      <c r="F536" s="30">
        <v>6413</v>
      </c>
      <c r="G536" s="30">
        <v>13706</v>
      </c>
      <c r="H536" s="33">
        <v>22591</v>
      </c>
      <c r="I536" s="40">
        <f t="shared" si="48"/>
        <v>14236.6666666667</v>
      </c>
      <c r="J536" s="40">
        <f t="shared" si="50"/>
        <v>16933</v>
      </c>
      <c r="K536" s="40">
        <f t="shared" si="49"/>
        <v>19472.95</v>
      </c>
      <c r="L536" s="33"/>
      <c r="M536" s="18">
        <f t="shared" si="51"/>
        <v>0.861978221415608</v>
      </c>
      <c r="N536" s="42">
        <f>H536*1.15</f>
        <v>25979.65</v>
      </c>
      <c r="O536" s="42">
        <v>25979.65</v>
      </c>
      <c r="P536" s="40">
        <v>25980</v>
      </c>
    </row>
    <row r="537" ht="24.95" hidden="1" customHeight="1" spans="1:16">
      <c r="A537" s="30" t="s">
        <v>2084</v>
      </c>
      <c r="B537" s="30">
        <v>55006890</v>
      </c>
      <c r="C537" s="31" t="s">
        <v>2111</v>
      </c>
      <c r="D537" s="31" t="s">
        <v>2112</v>
      </c>
      <c r="E537" s="32">
        <v>25</v>
      </c>
      <c r="F537" s="30">
        <v>6853</v>
      </c>
      <c r="G537" s="30">
        <v>6229</v>
      </c>
      <c r="H537" s="33">
        <v>6700</v>
      </c>
      <c r="I537" s="40">
        <f t="shared" si="48"/>
        <v>6594</v>
      </c>
      <c r="J537" s="40">
        <f t="shared" si="50"/>
        <v>6568.5</v>
      </c>
      <c r="K537" s="40">
        <f t="shared" si="49"/>
        <v>7553.775</v>
      </c>
      <c r="L537" s="33"/>
      <c r="M537" s="18">
        <f t="shared" si="51"/>
        <v>1.12742910447761</v>
      </c>
      <c r="P537" s="40">
        <v>7553.775</v>
      </c>
    </row>
    <row r="538" ht="24.95" hidden="1" customHeight="1" spans="1:16">
      <c r="A538" s="30" t="s">
        <v>2084</v>
      </c>
      <c r="B538" s="30">
        <v>55006722</v>
      </c>
      <c r="C538" s="31" t="s">
        <v>2114</v>
      </c>
      <c r="D538" s="31" t="s">
        <v>2115</v>
      </c>
      <c r="E538" s="32">
        <v>25</v>
      </c>
      <c r="F538" s="30">
        <v>9520</v>
      </c>
      <c r="G538" s="30">
        <v>8450</v>
      </c>
      <c r="H538" s="33">
        <v>11777</v>
      </c>
      <c r="I538" s="40">
        <f t="shared" si="48"/>
        <v>9915.66666666667</v>
      </c>
      <c r="J538" s="40">
        <f t="shared" si="50"/>
        <v>10291.8333333333</v>
      </c>
      <c r="K538" s="40">
        <f t="shared" si="49"/>
        <v>11835.6083333333</v>
      </c>
      <c r="L538" s="33"/>
      <c r="M538" s="18">
        <f t="shared" si="51"/>
        <v>1.0049765078826</v>
      </c>
      <c r="N538" s="42">
        <f>H538*1.15</f>
        <v>13543.55</v>
      </c>
      <c r="O538" s="42">
        <v>13543.55</v>
      </c>
      <c r="P538" s="40">
        <v>13544</v>
      </c>
    </row>
    <row r="539" ht="24.95" hidden="1" customHeight="1" spans="1:16">
      <c r="A539" s="30" t="s">
        <v>2084</v>
      </c>
      <c r="B539" s="30">
        <v>55006846</v>
      </c>
      <c r="C539" s="31" t="s">
        <v>2117</v>
      </c>
      <c r="D539" s="31" t="s">
        <v>2118</v>
      </c>
      <c r="E539" s="32">
        <v>25</v>
      </c>
      <c r="F539" s="30">
        <v>6419</v>
      </c>
      <c r="G539" s="30">
        <v>7728</v>
      </c>
      <c r="H539" s="33">
        <v>6162</v>
      </c>
      <c r="I539" s="40">
        <f t="shared" si="48"/>
        <v>6769.66666666667</v>
      </c>
      <c r="J539" s="40">
        <f t="shared" si="50"/>
        <v>6726.83333333333</v>
      </c>
      <c r="K539" s="40">
        <f t="shared" si="49"/>
        <v>7735.85833333333</v>
      </c>
      <c r="L539" s="33"/>
      <c r="M539" s="18">
        <f t="shared" si="51"/>
        <v>1.2554135562047</v>
      </c>
      <c r="P539" s="40">
        <v>7735.85833333333</v>
      </c>
    </row>
    <row r="540" ht="24.95" hidden="1" customHeight="1" spans="1:16">
      <c r="A540" s="30" t="s">
        <v>2084</v>
      </c>
      <c r="B540" s="30">
        <v>55006760</v>
      </c>
      <c r="C540" s="31" t="s">
        <v>2120</v>
      </c>
      <c r="D540" s="31" t="s">
        <v>2121</v>
      </c>
      <c r="E540" s="32">
        <v>100</v>
      </c>
      <c r="F540" s="30">
        <v>22434</v>
      </c>
      <c r="G540" s="30">
        <v>20044</v>
      </c>
      <c r="H540" s="33">
        <v>9764</v>
      </c>
      <c r="I540" s="40">
        <f t="shared" si="48"/>
        <v>17414</v>
      </c>
      <c r="J540" s="40">
        <f t="shared" si="50"/>
        <v>15302.3333333333</v>
      </c>
      <c r="K540" s="40">
        <f t="shared" si="49"/>
        <v>17597.6833333333</v>
      </c>
      <c r="L540" s="33"/>
      <c r="M540" s="18">
        <f t="shared" si="51"/>
        <v>1.8023026764987</v>
      </c>
      <c r="P540" s="40">
        <v>17597.6833333333</v>
      </c>
    </row>
    <row r="541" ht="24.95" hidden="1" customHeight="1" spans="1:16">
      <c r="A541" s="30" t="s">
        <v>2084</v>
      </c>
      <c r="B541" s="30">
        <v>55006763</v>
      </c>
      <c r="C541" s="31" t="s">
        <v>2123</v>
      </c>
      <c r="D541" s="31" t="s">
        <v>2124</v>
      </c>
      <c r="E541" s="32">
        <v>50</v>
      </c>
      <c r="F541" s="30">
        <v>14763</v>
      </c>
      <c r="G541" s="30">
        <v>22313</v>
      </c>
      <c r="H541" s="33">
        <v>19178</v>
      </c>
      <c r="I541" s="40">
        <f t="shared" si="48"/>
        <v>18751.3333333333</v>
      </c>
      <c r="J541" s="40">
        <f t="shared" si="50"/>
        <v>19487.1666666667</v>
      </c>
      <c r="K541" s="40">
        <f t="shared" si="49"/>
        <v>22410.2416666667</v>
      </c>
      <c r="L541" s="33"/>
      <c r="M541" s="18">
        <f t="shared" si="51"/>
        <v>1.16853903778635</v>
      </c>
      <c r="P541" s="40">
        <v>22410.2416666667</v>
      </c>
    </row>
    <row r="542" ht="24.95" hidden="1" customHeight="1" spans="1:16">
      <c r="A542" s="30" t="s">
        <v>2084</v>
      </c>
      <c r="B542" s="30">
        <v>55006756</v>
      </c>
      <c r="C542" s="31" t="s">
        <v>2126</v>
      </c>
      <c r="D542" s="31" t="s">
        <v>2127</v>
      </c>
      <c r="E542" s="32">
        <v>50</v>
      </c>
      <c r="F542" s="30">
        <v>11062</v>
      </c>
      <c r="G542" s="30">
        <v>10240</v>
      </c>
      <c r="H542" s="33">
        <v>9949</v>
      </c>
      <c r="I542" s="40">
        <f t="shared" si="48"/>
        <v>10417</v>
      </c>
      <c r="J542" s="40">
        <f t="shared" si="50"/>
        <v>10231.5</v>
      </c>
      <c r="K542" s="40">
        <f t="shared" si="49"/>
        <v>11766.225</v>
      </c>
      <c r="L542" s="33"/>
      <c r="M542" s="18">
        <f t="shared" si="51"/>
        <v>1.18265403558147</v>
      </c>
      <c r="P542" s="40">
        <v>11766.225</v>
      </c>
    </row>
    <row r="543" ht="24.95" hidden="1" customHeight="1" spans="1:16">
      <c r="A543" s="30" t="s">
        <v>2049</v>
      </c>
      <c r="B543" s="30">
        <v>56004620</v>
      </c>
      <c r="C543" s="31" t="s">
        <v>2050</v>
      </c>
      <c r="D543" s="31" t="s">
        <v>2051</v>
      </c>
      <c r="E543" s="32">
        <v>80</v>
      </c>
      <c r="F543" s="30">
        <v>11969</v>
      </c>
      <c r="G543" s="30">
        <v>12530</v>
      </c>
      <c r="H543" s="33">
        <v>12777</v>
      </c>
      <c r="I543" s="40">
        <f t="shared" si="48"/>
        <v>12425.3333333333</v>
      </c>
      <c r="J543" s="40">
        <f t="shared" si="50"/>
        <v>12560</v>
      </c>
      <c r="K543" s="40">
        <f t="shared" si="49"/>
        <v>14444</v>
      </c>
      <c r="L543" s="33"/>
      <c r="M543" s="18">
        <f t="shared" si="51"/>
        <v>1.13046881114503</v>
      </c>
      <c r="P543" s="40">
        <v>14444</v>
      </c>
    </row>
    <row r="544" ht="24.95" hidden="1" customHeight="1" spans="1:16">
      <c r="A544" s="30" t="s">
        <v>2015</v>
      </c>
      <c r="B544" s="30">
        <v>56011389</v>
      </c>
      <c r="C544" s="31" t="s">
        <v>2016</v>
      </c>
      <c r="D544" s="31" t="s">
        <v>2017</v>
      </c>
      <c r="E544" s="32">
        <v>50</v>
      </c>
      <c r="F544" s="30">
        <v>56645</v>
      </c>
      <c r="G544" s="30">
        <v>31766</v>
      </c>
      <c r="H544" s="33">
        <v>27822</v>
      </c>
      <c r="I544" s="40">
        <f t="shared" si="48"/>
        <v>38744.3333333333</v>
      </c>
      <c r="J544" s="40">
        <f t="shared" si="50"/>
        <v>33940.5</v>
      </c>
      <c r="K544" s="40">
        <f t="shared" si="49"/>
        <v>39031.575</v>
      </c>
      <c r="L544" s="33"/>
      <c r="M544" s="18">
        <f t="shared" si="51"/>
        <v>1.40290327798145</v>
      </c>
      <c r="P544" s="40">
        <v>39031.575</v>
      </c>
    </row>
    <row r="545" ht="24.95" hidden="1" customHeight="1" spans="1:16">
      <c r="A545" s="30" t="s">
        <v>2015</v>
      </c>
      <c r="B545" s="30">
        <v>56011492</v>
      </c>
      <c r="C545" s="31" t="s">
        <v>2021</v>
      </c>
      <c r="D545" s="31" t="s">
        <v>2022</v>
      </c>
      <c r="E545" s="32">
        <v>25</v>
      </c>
      <c r="F545" s="30">
        <v>8948</v>
      </c>
      <c r="G545" s="30">
        <v>11672</v>
      </c>
      <c r="H545" s="33">
        <v>13795</v>
      </c>
      <c r="I545" s="40">
        <f t="shared" si="48"/>
        <v>11471.6666666667</v>
      </c>
      <c r="J545" s="40">
        <f t="shared" si="50"/>
        <v>12279.5</v>
      </c>
      <c r="K545" s="40">
        <f t="shared" si="49"/>
        <v>14121.425</v>
      </c>
      <c r="L545" s="33"/>
      <c r="M545" s="18">
        <f t="shared" si="51"/>
        <v>1.02366255889815</v>
      </c>
      <c r="N545" s="42">
        <f>H545*1.15</f>
        <v>15864.25</v>
      </c>
      <c r="O545" s="42">
        <v>15864.25</v>
      </c>
      <c r="P545" s="40">
        <v>15864</v>
      </c>
    </row>
    <row r="546" ht="24.95" hidden="1" customHeight="1" spans="1:16">
      <c r="A546" s="30" t="s">
        <v>2015</v>
      </c>
      <c r="B546" s="30">
        <v>56011493</v>
      </c>
      <c r="C546" s="31" t="s">
        <v>2021</v>
      </c>
      <c r="D546" s="31" t="s">
        <v>2022</v>
      </c>
      <c r="E546" s="32">
        <v>25</v>
      </c>
      <c r="F546" s="30">
        <v>9276</v>
      </c>
      <c r="G546" s="30">
        <v>12296</v>
      </c>
      <c r="H546" s="33">
        <v>14841</v>
      </c>
      <c r="I546" s="40">
        <f t="shared" si="48"/>
        <v>12137.6666666667</v>
      </c>
      <c r="J546" s="40">
        <f t="shared" si="50"/>
        <v>13065.1666666667</v>
      </c>
      <c r="K546" s="40">
        <f t="shared" si="49"/>
        <v>15024.9416666667</v>
      </c>
      <c r="L546" s="33"/>
      <c r="M546" s="18">
        <f t="shared" si="51"/>
        <v>1.01239415582957</v>
      </c>
      <c r="N546" s="42">
        <f>H546*1.15</f>
        <v>17067.15</v>
      </c>
      <c r="O546" s="42">
        <v>17067.15</v>
      </c>
      <c r="P546" s="40">
        <v>17067</v>
      </c>
    </row>
    <row r="547" ht="24.95" hidden="1" customHeight="1" spans="1:16">
      <c r="A547" s="30" t="s">
        <v>2015</v>
      </c>
      <c r="B547" s="30">
        <v>56009421</v>
      </c>
      <c r="C547" s="31" t="s">
        <v>2024</v>
      </c>
      <c r="D547" s="31" t="s">
        <v>2025</v>
      </c>
      <c r="E547" s="32">
        <v>40</v>
      </c>
      <c r="F547" s="30">
        <v>19233</v>
      </c>
      <c r="G547" s="30">
        <v>26503</v>
      </c>
      <c r="H547" s="33">
        <v>29111</v>
      </c>
      <c r="I547" s="40">
        <f t="shared" si="48"/>
        <v>24949</v>
      </c>
      <c r="J547" s="40">
        <f t="shared" si="50"/>
        <v>26595.3333333333</v>
      </c>
      <c r="K547" s="40">
        <f t="shared" si="49"/>
        <v>30584.6333333333</v>
      </c>
      <c r="L547" s="33"/>
      <c r="M547" s="18">
        <f t="shared" si="51"/>
        <v>1.05062118557704</v>
      </c>
      <c r="P547" s="40">
        <v>30584.6333333333</v>
      </c>
    </row>
    <row r="548" ht="24.95" customHeight="1" spans="1:16">
      <c r="A548" s="30" t="s">
        <v>2015</v>
      </c>
      <c r="B548" s="30">
        <v>56009434</v>
      </c>
      <c r="C548" s="31" t="s">
        <v>2031</v>
      </c>
      <c r="D548" s="31" t="s">
        <v>2032</v>
      </c>
      <c r="E548" s="32">
        <v>50</v>
      </c>
      <c r="F548" s="30">
        <v>26622</v>
      </c>
      <c r="G548" s="30">
        <v>28375</v>
      </c>
      <c r="H548" s="33">
        <v>31253</v>
      </c>
      <c r="I548" s="40">
        <f t="shared" si="48"/>
        <v>28750</v>
      </c>
      <c r="J548" s="40">
        <f t="shared" si="50"/>
        <v>29521.8333333333</v>
      </c>
      <c r="K548" s="40">
        <f t="shared" si="49"/>
        <v>33950.1083333333</v>
      </c>
      <c r="L548" s="33">
        <v>40000</v>
      </c>
      <c r="M548" s="18">
        <f t="shared" si="51"/>
        <v>1.0862991819452</v>
      </c>
      <c r="P548" s="40">
        <v>40000</v>
      </c>
    </row>
    <row r="549" ht="24.95" hidden="1" customHeight="1" spans="1:16">
      <c r="A549" s="30" t="s">
        <v>2015</v>
      </c>
      <c r="B549" s="30">
        <v>56009438</v>
      </c>
      <c r="C549" s="31" t="s">
        <v>2035</v>
      </c>
      <c r="D549" s="31" t="s">
        <v>2036</v>
      </c>
      <c r="E549" s="32">
        <v>50</v>
      </c>
      <c r="F549" s="30">
        <v>25139</v>
      </c>
      <c r="G549" s="30">
        <v>23577</v>
      </c>
      <c r="H549" s="33">
        <v>29054</v>
      </c>
      <c r="I549" s="40">
        <f t="shared" si="48"/>
        <v>25923.3333333333</v>
      </c>
      <c r="J549" s="40">
        <f t="shared" si="50"/>
        <v>26575.8333333333</v>
      </c>
      <c r="K549" s="40">
        <f t="shared" si="49"/>
        <v>30562.2083333333</v>
      </c>
      <c r="L549" s="33"/>
      <c r="M549" s="18">
        <f t="shared" si="51"/>
        <v>1.05191052293431</v>
      </c>
      <c r="P549" s="40">
        <v>30562.2083333333</v>
      </c>
    </row>
    <row r="550" ht="24.95" hidden="1" customHeight="1" spans="1:16">
      <c r="A550" s="30" t="s">
        <v>2015</v>
      </c>
      <c r="B550" s="30">
        <v>56013345</v>
      </c>
      <c r="C550" s="31" t="s">
        <v>2039</v>
      </c>
      <c r="D550" s="31" t="s">
        <v>2040</v>
      </c>
      <c r="E550" s="32">
        <v>25</v>
      </c>
      <c r="F550" s="30">
        <v>23915</v>
      </c>
      <c r="G550" s="30">
        <v>19666</v>
      </c>
      <c r="H550" s="33">
        <v>15553</v>
      </c>
      <c r="I550" s="40">
        <f t="shared" si="48"/>
        <v>19711.3333333333</v>
      </c>
      <c r="J550" s="40">
        <f t="shared" si="50"/>
        <v>18317.6666666667</v>
      </c>
      <c r="K550" s="40">
        <f t="shared" si="49"/>
        <v>21065.3166666667</v>
      </c>
      <c r="L550" s="33"/>
      <c r="M550" s="18">
        <f t="shared" si="51"/>
        <v>1.35442144066525</v>
      </c>
      <c r="P550" s="40">
        <v>21065.3166666667</v>
      </c>
    </row>
    <row r="551" ht="24.95" hidden="1" customHeight="1" spans="1:16">
      <c r="A551" s="30" t="s">
        <v>2015</v>
      </c>
      <c r="B551" s="30">
        <v>56009436</v>
      </c>
      <c r="C551" s="31" t="s">
        <v>2039</v>
      </c>
      <c r="D551" s="31" t="s">
        <v>2040</v>
      </c>
      <c r="E551" s="32">
        <v>25</v>
      </c>
      <c r="F551" s="30">
        <v>13061</v>
      </c>
      <c r="G551" s="30">
        <v>9557</v>
      </c>
      <c r="H551" s="33">
        <v>8851</v>
      </c>
      <c r="I551" s="40">
        <f t="shared" si="48"/>
        <v>10489.6666666667</v>
      </c>
      <c r="J551" s="40">
        <f t="shared" si="50"/>
        <v>9788</v>
      </c>
      <c r="K551" s="40">
        <f t="shared" si="49"/>
        <v>11256.2</v>
      </c>
      <c r="L551" s="33"/>
      <c r="M551" s="18">
        <f t="shared" si="51"/>
        <v>1.27174330584115</v>
      </c>
      <c r="P551" s="40">
        <v>11256.2</v>
      </c>
    </row>
    <row r="552" ht="24.95" hidden="1" customHeight="1" spans="1:16">
      <c r="A552" s="30" t="s">
        <v>2015</v>
      </c>
      <c r="B552" s="30">
        <v>56013469</v>
      </c>
      <c r="C552" s="31" t="s">
        <v>2043</v>
      </c>
      <c r="D552" s="31" t="s">
        <v>2044</v>
      </c>
      <c r="E552" s="32">
        <v>100</v>
      </c>
      <c r="F552" s="30">
        <v>22958</v>
      </c>
      <c r="G552" s="30">
        <v>26748</v>
      </c>
      <c r="H552" s="33">
        <v>34436</v>
      </c>
      <c r="I552" s="40">
        <f t="shared" si="48"/>
        <v>28047.3333333333</v>
      </c>
      <c r="J552" s="40">
        <f t="shared" si="50"/>
        <v>29960.3333333333</v>
      </c>
      <c r="K552" s="40">
        <f t="shared" si="49"/>
        <v>34454.3833333333</v>
      </c>
      <c r="L552" s="33"/>
      <c r="M552" s="18">
        <f t="shared" si="51"/>
        <v>1.00053384055446</v>
      </c>
      <c r="N552" s="42">
        <f>H552*1.15</f>
        <v>39601.4</v>
      </c>
      <c r="O552" s="42">
        <v>39601.4</v>
      </c>
      <c r="P552" s="40">
        <v>39601</v>
      </c>
    </row>
    <row r="553" ht="24.95" hidden="1" customHeight="1" spans="1:16">
      <c r="A553" s="30" t="s">
        <v>2015</v>
      </c>
      <c r="B553" s="30">
        <v>56011485</v>
      </c>
      <c r="C553" s="31" t="s">
        <v>2046</v>
      </c>
      <c r="D553" s="31" t="s">
        <v>2047</v>
      </c>
      <c r="E553" s="32">
        <v>100</v>
      </c>
      <c r="F553" s="30">
        <v>116168</v>
      </c>
      <c r="G553" s="30">
        <v>127900</v>
      </c>
      <c r="H553" s="33">
        <v>123210</v>
      </c>
      <c r="I553" s="40">
        <f t="shared" si="48"/>
        <v>122426</v>
      </c>
      <c r="J553" s="40">
        <f t="shared" si="50"/>
        <v>123599.666666667</v>
      </c>
      <c r="K553" s="40">
        <f t="shared" si="49"/>
        <v>142139.616666667</v>
      </c>
      <c r="L553" s="33"/>
      <c r="M553" s="18">
        <f t="shared" si="51"/>
        <v>1.15363701539377</v>
      </c>
      <c r="P553" s="40">
        <v>142139.616666667</v>
      </c>
    </row>
    <row r="554" ht="24.95" hidden="1" customHeight="1" spans="1:16">
      <c r="A554" s="30" t="s">
        <v>2015</v>
      </c>
      <c r="B554" s="30">
        <v>56013465</v>
      </c>
      <c r="C554" s="31" t="s">
        <v>2053</v>
      </c>
      <c r="D554" s="31" t="s">
        <v>2030</v>
      </c>
      <c r="E554" s="32">
        <v>100</v>
      </c>
      <c r="F554" s="30">
        <v>133667</v>
      </c>
      <c r="G554" s="30">
        <v>108342</v>
      </c>
      <c r="H554" s="33">
        <v>45728</v>
      </c>
      <c r="I554" s="40">
        <f t="shared" si="48"/>
        <v>95912.3333333333</v>
      </c>
      <c r="J554" s="40">
        <f t="shared" si="50"/>
        <v>81255.8333333333</v>
      </c>
      <c r="K554" s="40">
        <f t="shared" si="49"/>
        <v>93444.2083333333</v>
      </c>
      <c r="L554" s="33"/>
      <c r="M554" s="18">
        <f t="shared" si="51"/>
        <v>2.04347901358759</v>
      </c>
      <c r="P554" s="40">
        <v>93444.2083333333</v>
      </c>
    </row>
    <row r="555" ht="24.95" hidden="1" customHeight="1" spans="1:16">
      <c r="A555" s="30" t="s">
        <v>2015</v>
      </c>
      <c r="B555" s="30">
        <v>56013467</v>
      </c>
      <c r="C555" s="31" t="s">
        <v>2053</v>
      </c>
      <c r="D555" s="31" t="s">
        <v>2030</v>
      </c>
      <c r="E555" s="32">
        <v>50</v>
      </c>
      <c r="F555" s="30">
        <v>34709</v>
      </c>
      <c r="G555" s="30">
        <v>37443</v>
      </c>
      <c r="H555" s="33">
        <v>16267</v>
      </c>
      <c r="I555" s="40">
        <f t="shared" si="48"/>
        <v>29473</v>
      </c>
      <c r="J555" s="40">
        <f t="shared" si="50"/>
        <v>26399.3333333333</v>
      </c>
      <c r="K555" s="40">
        <f t="shared" si="49"/>
        <v>30359.2333333333</v>
      </c>
      <c r="L555" s="33"/>
      <c r="M555" s="18">
        <f t="shared" si="51"/>
        <v>1.86630806745763</v>
      </c>
      <c r="P555" s="40">
        <v>30359.2333333333</v>
      </c>
    </row>
    <row r="556" ht="24.95" hidden="1" customHeight="1" spans="1:16">
      <c r="A556" s="30" t="s">
        <v>2015</v>
      </c>
      <c r="B556" s="30">
        <v>56009412</v>
      </c>
      <c r="C556" s="31" t="s">
        <v>2055</v>
      </c>
      <c r="D556" s="31" t="s">
        <v>2056</v>
      </c>
      <c r="E556" s="32">
        <v>40</v>
      </c>
      <c r="F556" s="30">
        <v>29531</v>
      </c>
      <c r="G556" s="30">
        <v>27034</v>
      </c>
      <c r="H556" s="33">
        <v>18650</v>
      </c>
      <c r="I556" s="40">
        <f t="shared" si="48"/>
        <v>25071.6666666667</v>
      </c>
      <c r="J556" s="40">
        <f t="shared" si="50"/>
        <v>23258.1666666667</v>
      </c>
      <c r="K556" s="40">
        <f t="shared" si="49"/>
        <v>26746.8916666667</v>
      </c>
      <c r="L556" s="33"/>
      <c r="M556" s="18">
        <f t="shared" si="51"/>
        <v>1.43414968722073</v>
      </c>
      <c r="P556" s="40">
        <v>26746.8916666667</v>
      </c>
    </row>
    <row r="557" ht="24.95" hidden="1" customHeight="1" spans="1:16">
      <c r="A557" s="30" t="s">
        <v>2015</v>
      </c>
      <c r="B557" s="30">
        <v>56009449</v>
      </c>
      <c r="C557" s="31" t="s">
        <v>2058</v>
      </c>
      <c r="D557" s="31" t="s">
        <v>2059</v>
      </c>
      <c r="E557" s="32">
        <v>50</v>
      </c>
      <c r="F557" s="30">
        <v>15458</v>
      </c>
      <c r="G557" s="30">
        <v>18969</v>
      </c>
      <c r="H557" s="33">
        <v>21100</v>
      </c>
      <c r="I557" s="40">
        <f t="shared" si="48"/>
        <v>18509</v>
      </c>
      <c r="J557" s="40">
        <f t="shared" si="50"/>
        <v>19449.3333333333</v>
      </c>
      <c r="K557" s="40">
        <f t="shared" si="49"/>
        <v>22366.7333333333</v>
      </c>
      <c r="L557" s="33"/>
      <c r="M557" s="18">
        <f t="shared" si="51"/>
        <v>1.06003475513428</v>
      </c>
      <c r="P557" s="40">
        <v>22366.7333333333</v>
      </c>
    </row>
    <row r="558" ht="24.95" hidden="1" customHeight="1" spans="1:16">
      <c r="A558" s="30" t="s">
        <v>2015</v>
      </c>
      <c r="B558" s="30">
        <v>56011336</v>
      </c>
      <c r="C558" s="31" t="s">
        <v>2062</v>
      </c>
      <c r="D558" s="31" t="s">
        <v>2017</v>
      </c>
      <c r="E558" s="32">
        <v>25</v>
      </c>
      <c r="F558" s="30">
        <v>6928</v>
      </c>
      <c r="G558" s="30">
        <v>9609</v>
      </c>
      <c r="H558" s="33">
        <v>11299</v>
      </c>
      <c r="I558" s="40">
        <f t="shared" si="48"/>
        <v>9278.66666666667</v>
      </c>
      <c r="J558" s="40">
        <f t="shared" si="50"/>
        <v>10007.1666666667</v>
      </c>
      <c r="K558" s="40">
        <f t="shared" si="49"/>
        <v>11508.2416666667</v>
      </c>
      <c r="L558" s="33"/>
      <c r="M558" s="18">
        <f t="shared" si="51"/>
        <v>1.01851860046612</v>
      </c>
      <c r="N558" s="42">
        <f>H558*1.15</f>
        <v>12993.85</v>
      </c>
      <c r="O558" s="42">
        <v>12993.85</v>
      </c>
      <c r="P558" s="40">
        <v>12994</v>
      </c>
    </row>
    <row r="559" ht="24.95" hidden="1" customHeight="1" spans="1:16">
      <c r="A559" s="30" t="s">
        <v>2015</v>
      </c>
      <c r="B559" s="30">
        <v>56011340</v>
      </c>
      <c r="C559" s="31" t="s">
        <v>2065</v>
      </c>
      <c r="D559" s="31" t="s">
        <v>2017</v>
      </c>
      <c r="E559" s="32">
        <v>25</v>
      </c>
      <c r="F559" s="30">
        <v>12049</v>
      </c>
      <c r="G559" s="30">
        <v>10108</v>
      </c>
      <c r="H559" s="33">
        <v>12393</v>
      </c>
      <c r="I559" s="40">
        <f t="shared" si="48"/>
        <v>11516.6666666667</v>
      </c>
      <c r="J559" s="40">
        <f t="shared" si="50"/>
        <v>11574</v>
      </c>
      <c r="K559" s="40">
        <f t="shared" si="49"/>
        <v>13310.1</v>
      </c>
      <c r="L559" s="33"/>
      <c r="M559" s="18">
        <f t="shared" si="51"/>
        <v>1.07400145243282</v>
      </c>
      <c r="P559" s="40">
        <v>13310.1</v>
      </c>
    </row>
    <row r="560" ht="24.95" hidden="1" customHeight="1" spans="1:16">
      <c r="A560" s="30" t="s">
        <v>2015</v>
      </c>
      <c r="B560" s="30">
        <v>56011375</v>
      </c>
      <c r="C560" s="31" t="s">
        <v>2067</v>
      </c>
      <c r="D560" s="31" t="s">
        <v>2017</v>
      </c>
      <c r="E560" s="32">
        <v>40</v>
      </c>
      <c r="F560" s="30">
        <v>13492</v>
      </c>
      <c r="G560" s="30">
        <v>25459</v>
      </c>
      <c r="H560" s="33">
        <v>25302</v>
      </c>
      <c r="I560" s="40">
        <f t="shared" si="48"/>
        <v>21417.6666666667</v>
      </c>
      <c r="J560" s="40">
        <f t="shared" si="50"/>
        <v>23386</v>
      </c>
      <c r="K560" s="40">
        <f t="shared" si="49"/>
        <v>26893.9</v>
      </c>
      <c r="L560" s="33"/>
      <c r="M560" s="18">
        <f t="shared" si="51"/>
        <v>1.06291597502174</v>
      </c>
      <c r="P560" s="40">
        <v>26893.9</v>
      </c>
    </row>
    <row r="561" ht="24.95" hidden="1" customHeight="1" spans="1:16">
      <c r="A561" s="30" t="s">
        <v>2015</v>
      </c>
      <c r="B561" s="30">
        <v>56011378</v>
      </c>
      <c r="C561" s="31" t="s">
        <v>2070</v>
      </c>
      <c r="D561" s="31" t="s">
        <v>2017</v>
      </c>
      <c r="E561" s="32">
        <v>25</v>
      </c>
      <c r="F561" s="30">
        <v>9603</v>
      </c>
      <c r="G561" s="30">
        <v>9697</v>
      </c>
      <c r="H561" s="33">
        <v>9013</v>
      </c>
      <c r="I561" s="40">
        <f t="shared" si="48"/>
        <v>9437.66666666667</v>
      </c>
      <c r="J561" s="40">
        <f t="shared" si="50"/>
        <v>9339.33333333333</v>
      </c>
      <c r="K561" s="40">
        <f t="shared" si="49"/>
        <v>10740.2333333333</v>
      </c>
      <c r="L561" s="33"/>
      <c r="M561" s="18">
        <f t="shared" si="51"/>
        <v>1.19163800436407</v>
      </c>
      <c r="P561" s="40">
        <v>10740.2333333333</v>
      </c>
    </row>
    <row r="562" ht="24.95" hidden="1" customHeight="1" spans="1:16">
      <c r="A562" s="30" t="s">
        <v>2015</v>
      </c>
      <c r="B562" s="30">
        <v>56011417</v>
      </c>
      <c r="C562" s="31" t="s">
        <v>2073</v>
      </c>
      <c r="D562" s="31" t="s">
        <v>2074</v>
      </c>
      <c r="E562" s="32">
        <v>25</v>
      </c>
      <c r="F562" s="30">
        <v>6203</v>
      </c>
      <c r="G562" s="30">
        <v>6139</v>
      </c>
      <c r="H562" s="33">
        <v>5718</v>
      </c>
      <c r="I562" s="40">
        <f t="shared" si="48"/>
        <v>6020</v>
      </c>
      <c r="J562" s="40">
        <f t="shared" si="50"/>
        <v>5939.16666666667</v>
      </c>
      <c r="K562" s="40">
        <f t="shared" si="49"/>
        <v>6830.04166666667</v>
      </c>
      <c r="L562" s="33"/>
      <c r="M562" s="18">
        <f t="shared" si="51"/>
        <v>1.19448087909525</v>
      </c>
      <c r="P562" s="40">
        <v>6830.04166666667</v>
      </c>
    </row>
    <row r="563" ht="24.95" hidden="1" customHeight="1" spans="1:16">
      <c r="A563" s="30" t="s">
        <v>2015</v>
      </c>
      <c r="B563" s="30">
        <v>56011521</v>
      </c>
      <c r="C563" s="31" t="s">
        <v>2077</v>
      </c>
      <c r="D563" s="31" t="s">
        <v>2078</v>
      </c>
      <c r="E563" s="32">
        <v>40</v>
      </c>
      <c r="F563" s="30">
        <v>11655</v>
      </c>
      <c r="G563" s="30">
        <v>13291</v>
      </c>
      <c r="H563" s="33">
        <v>18657</v>
      </c>
      <c r="I563" s="40">
        <f t="shared" si="48"/>
        <v>14534.3333333333</v>
      </c>
      <c r="J563" s="40">
        <f t="shared" si="50"/>
        <v>15701.3333333333</v>
      </c>
      <c r="K563" s="40">
        <f t="shared" si="49"/>
        <v>18056.5333333333</v>
      </c>
      <c r="L563" s="33"/>
      <c r="M563" s="18">
        <f t="shared" si="51"/>
        <v>0.967815475871433</v>
      </c>
      <c r="N563" s="42">
        <f>H563*1.15</f>
        <v>21455.55</v>
      </c>
      <c r="O563" s="42">
        <v>21455.55</v>
      </c>
      <c r="P563" s="40">
        <v>21456</v>
      </c>
    </row>
    <row r="564" ht="24.95" hidden="1" customHeight="1" spans="1:16">
      <c r="A564" s="30" t="s">
        <v>2080</v>
      </c>
      <c r="B564" s="30">
        <v>56013485</v>
      </c>
      <c r="C564" s="31" t="s">
        <v>2081</v>
      </c>
      <c r="D564" s="31" t="s">
        <v>2082</v>
      </c>
      <c r="E564" s="32">
        <v>50</v>
      </c>
      <c r="F564" s="30">
        <v>6515</v>
      </c>
      <c r="G564" s="30">
        <v>11717</v>
      </c>
      <c r="H564" s="33">
        <v>12921</v>
      </c>
      <c r="I564" s="40">
        <f t="shared" si="48"/>
        <v>10384.3333333333</v>
      </c>
      <c r="J564" s="40">
        <f t="shared" si="50"/>
        <v>11452</v>
      </c>
      <c r="K564" s="40">
        <f t="shared" si="49"/>
        <v>13169.8</v>
      </c>
      <c r="L564" s="33"/>
      <c r="M564" s="18">
        <f t="shared" si="51"/>
        <v>1.01925547558239</v>
      </c>
      <c r="N564" s="42">
        <f>H564*1.15</f>
        <v>14859.15</v>
      </c>
      <c r="O564" s="42">
        <v>14859.15</v>
      </c>
      <c r="P564" s="40">
        <v>14859</v>
      </c>
    </row>
    <row r="565" ht="24.95" hidden="1" customHeight="1" spans="1:16">
      <c r="A565" s="30" t="s">
        <v>2028</v>
      </c>
      <c r="B565" s="30">
        <v>56011527</v>
      </c>
      <c r="C565" s="31" t="s">
        <v>2029</v>
      </c>
      <c r="D565" s="31" t="s">
        <v>2030</v>
      </c>
      <c r="E565" s="32">
        <v>40</v>
      </c>
      <c r="F565" s="30">
        <v>8343</v>
      </c>
      <c r="G565" s="30">
        <v>7851</v>
      </c>
      <c r="H565" s="33">
        <v>6954</v>
      </c>
      <c r="I565" s="40">
        <f t="shared" si="48"/>
        <v>7716</v>
      </c>
      <c r="J565" s="40">
        <f t="shared" si="50"/>
        <v>7484.5</v>
      </c>
      <c r="K565" s="40">
        <f t="shared" si="49"/>
        <v>8607.175</v>
      </c>
      <c r="L565" s="33"/>
      <c r="M565" s="18">
        <f t="shared" si="51"/>
        <v>1.23773008340523</v>
      </c>
      <c r="P565" s="40">
        <v>8607.175</v>
      </c>
    </row>
    <row r="566" ht="24.95" hidden="1" customHeight="1" spans="1:16">
      <c r="A566" s="30" t="s">
        <v>2568</v>
      </c>
      <c r="B566" s="30">
        <v>59019709</v>
      </c>
      <c r="C566" s="31" t="s">
        <v>2569</v>
      </c>
      <c r="D566" s="31" t="s">
        <v>2570</v>
      </c>
      <c r="E566" s="32">
        <v>50</v>
      </c>
      <c r="F566" s="30">
        <v>9112</v>
      </c>
      <c r="G566" s="30">
        <v>13267</v>
      </c>
      <c r="H566" s="33">
        <v>19740</v>
      </c>
      <c r="I566" s="40">
        <f t="shared" si="48"/>
        <v>14039.6666666667</v>
      </c>
      <c r="J566" s="40">
        <f t="shared" ref="J566:J626" si="52">(F566+2*G566+3*H566)/6</f>
        <v>15811</v>
      </c>
      <c r="K566" s="40">
        <f t="shared" si="49"/>
        <v>18182.65</v>
      </c>
      <c r="L566" s="33"/>
      <c r="M566" s="18">
        <f t="shared" ref="M566:M626" si="53">K566/H566</f>
        <v>0.921106889564336</v>
      </c>
      <c r="N566" s="42">
        <f>H566*1.15</f>
        <v>22701</v>
      </c>
      <c r="O566" s="42">
        <v>22701</v>
      </c>
      <c r="P566" s="40">
        <v>22701</v>
      </c>
    </row>
    <row r="567" ht="24.95" hidden="1" customHeight="1" spans="1:16">
      <c r="A567" s="30" t="s">
        <v>2568</v>
      </c>
      <c r="B567" s="30">
        <v>59014962</v>
      </c>
      <c r="C567" s="31" t="s">
        <v>2574</v>
      </c>
      <c r="D567" s="31" t="s">
        <v>2575</v>
      </c>
      <c r="E567" s="32">
        <v>100</v>
      </c>
      <c r="F567" s="30">
        <v>51500</v>
      </c>
      <c r="G567" s="30">
        <v>37268</v>
      </c>
      <c r="H567" s="33">
        <v>36142</v>
      </c>
      <c r="I567" s="40">
        <f t="shared" si="48"/>
        <v>41636.6666666667</v>
      </c>
      <c r="J567" s="40">
        <f t="shared" si="52"/>
        <v>39077</v>
      </c>
      <c r="K567" s="40">
        <f t="shared" si="49"/>
        <v>44938.55</v>
      </c>
      <c r="L567" s="33"/>
      <c r="M567" s="18">
        <f t="shared" si="53"/>
        <v>1.24338857838526</v>
      </c>
      <c r="P567" s="40">
        <v>44938.55</v>
      </c>
    </row>
    <row r="568" ht="24.95" hidden="1" customHeight="1" spans="1:16">
      <c r="A568" s="30" t="s">
        <v>2568</v>
      </c>
      <c r="B568" s="30">
        <v>59019284</v>
      </c>
      <c r="C568" s="31" t="s">
        <v>2584</v>
      </c>
      <c r="D568" s="31" t="s">
        <v>2585</v>
      </c>
      <c r="E568" s="32">
        <v>100</v>
      </c>
      <c r="F568" s="30">
        <v>18880</v>
      </c>
      <c r="G568" s="30">
        <v>24027</v>
      </c>
      <c r="H568" s="33">
        <v>27873</v>
      </c>
      <c r="I568" s="40">
        <f t="shared" si="48"/>
        <v>23593.3333333333</v>
      </c>
      <c r="J568" s="40">
        <f t="shared" si="52"/>
        <v>25092.1666666667</v>
      </c>
      <c r="K568" s="40">
        <f t="shared" si="49"/>
        <v>28855.9916666667</v>
      </c>
      <c r="L568" s="33"/>
      <c r="M568" s="18">
        <f t="shared" si="53"/>
        <v>1.03526680539112</v>
      </c>
      <c r="N568" s="42">
        <f>H568*1.15</f>
        <v>32053.95</v>
      </c>
      <c r="O568" s="42">
        <v>32053.95</v>
      </c>
      <c r="P568" s="40">
        <v>32054</v>
      </c>
    </row>
    <row r="569" ht="24.95" hidden="1" customHeight="1" spans="1:16">
      <c r="A569" s="30" t="s">
        <v>2568</v>
      </c>
      <c r="B569" s="30">
        <v>59019279</v>
      </c>
      <c r="C569" s="31" t="s">
        <v>2589</v>
      </c>
      <c r="D569" s="31" t="s">
        <v>2590</v>
      </c>
      <c r="E569" s="32">
        <v>100</v>
      </c>
      <c r="F569" s="30">
        <v>9145</v>
      </c>
      <c r="G569" s="30">
        <v>13411</v>
      </c>
      <c r="H569" s="33">
        <v>16662</v>
      </c>
      <c r="I569" s="40">
        <f t="shared" si="48"/>
        <v>13072.6666666667</v>
      </c>
      <c r="J569" s="40">
        <f t="shared" si="52"/>
        <v>14325.5</v>
      </c>
      <c r="K569" s="40">
        <f t="shared" si="49"/>
        <v>16474.325</v>
      </c>
      <c r="L569" s="33"/>
      <c r="M569" s="18">
        <f t="shared" si="53"/>
        <v>0.988736346176929</v>
      </c>
      <c r="N569" s="42">
        <f>H569*1.15</f>
        <v>19161.3</v>
      </c>
      <c r="O569" s="42">
        <v>19161.3</v>
      </c>
      <c r="P569" s="40">
        <v>19161</v>
      </c>
    </row>
    <row r="570" ht="24.95" hidden="1" customHeight="1" spans="1:16">
      <c r="A570" s="30" t="s">
        <v>2568</v>
      </c>
      <c r="B570" s="30">
        <v>59009369</v>
      </c>
      <c r="C570" s="31" t="s">
        <v>2603</v>
      </c>
      <c r="D570" s="31" t="s">
        <v>2604</v>
      </c>
      <c r="E570" s="32">
        <v>100</v>
      </c>
      <c r="F570" s="30">
        <v>52745</v>
      </c>
      <c r="G570" s="30">
        <v>52040</v>
      </c>
      <c r="H570" s="33">
        <v>59246</v>
      </c>
      <c r="I570" s="40">
        <f t="shared" si="48"/>
        <v>54677</v>
      </c>
      <c r="J570" s="40">
        <f t="shared" si="52"/>
        <v>55760.5</v>
      </c>
      <c r="K570" s="40">
        <f t="shared" si="49"/>
        <v>64124.575</v>
      </c>
      <c r="L570" s="33"/>
      <c r="M570" s="18">
        <f t="shared" si="53"/>
        <v>1.08234437767951</v>
      </c>
      <c r="P570" s="40">
        <v>64124.575</v>
      </c>
    </row>
    <row r="571" ht="24.95" hidden="1" customHeight="1" spans="1:16">
      <c r="A571" s="30" t="s">
        <v>2568</v>
      </c>
      <c r="B571" s="30">
        <v>59018629</v>
      </c>
      <c r="C571" s="31" t="s">
        <v>2618</v>
      </c>
      <c r="D571" s="31" t="s">
        <v>2619</v>
      </c>
      <c r="E571" s="32">
        <v>50</v>
      </c>
      <c r="F571" s="30">
        <v>9404</v>
      </c>
      <c r="G571" s="30">
        <v>8742</v>
      </c>
      <c r="H571" s="33">
        <v>7931</v>
      </c>
      <c r="I571" s="40">
        <f t="shared" si="48"/>
        <v>8692.33333333333</v>
      </c>
      <c r="J571" s="40">
        <f t="shared" si="52"/>
        <v>8446.83333333333</v>
      </c>
      <c r="K571" s="40">
        <f t="shared" si="49"/>
        <v>9713.85833333333</v>
      </c>
      <c r="L571" s="33"/>
      <c r="M571" s="18">
        <f t="shared" si="53"/>
        <v>1.22479615853402</v>
      </c>
      <c r="P571" s="40">
        <v>9713.85833333333</v>
      </c>
    </row>
    <row r="572" ht="24.95" hidden="1" customHeight="1" spans="1:16">
      <c r="A572" s="30" t="s">
        <v>2568</v>
      </c>
      <c r="B572" s="30">
        <v>59015915</v>
      </c>
      <c r="C572" s="31" t="s">
        <v>2618</v>
      </c>
      <c r="D572" s="31" t="s">
        <v>2620</v>
      </c>
      <c r="E572" s="32">
        <v>100</v>
      </c>
      <c r="F572" s="30">
        <v>17582</v>
      </c>
      <c r="G572" s="30">
        <v>18858</v>
      </c>
      <c r="H572" s="33">
        <v>16607</v>
      </c>
      <c r="I572" s="40">
        <f t="shared" si="48"/>
        <v>17682.3333333333</v>
      </c>
      <c r="J572" s="40">
        <f t="shared" si="52"/>
        <v>17519.8333333333</v>
      </c>
      <c r="K572" s="40">
        <f t="shared" si="49"/>
        <v>20147.8083333333</v>
      </c>
      <c r="L572" s="33"/>
      <c r="M572" s="18">
        <f t="shared" si="53"/>
        <v>1.21321179823769</v>
      </c>
      <c r="P572" s="40">
        <v>20147.8083333333</v>
      </c>
    </row>
    <row r="573" ht="24.95" hidden="1" customHeight="1" spans="1:16">
      <c r="A573" s="30" t="s">
        <v>2568</v>
      </c>
      <c r="B573" s="30">
        <v>59011390</v>
      </c>
      <c r="C573" s="31" t="s">
        <v>2618</v>
      </c>
      <c r="D573" s="31" t="s">
        <v>2621</v>
      </c>
      <c r="E573" s="32">
        <v>100</v>
      </c>
      <c r="F573" s="30">
        <v>17650</v>
      </c>
      <c r="G573" s="30">
        <v>17048</v>
      </c>
      <c r="H573" s="33">
        <v>18718</v>
      </c>
      <c r="I573" s="40">
        <f t="shared" si="48"/>
        <v>17805.3333333333</v>
      </c>
      <c r="J573" s="40">
        <f t="shared" si="52"/>
        <v>17983.3333333333</v>
      </c>
      <c r="K573" s="40">
        <f t="shared" si="49"/>
        <v>20680.8333333333</v>
      </c>
      <c r="L573" s="33"/>
      <c r="M573" s="18">
        <f t="shared" si="53"/>
        <v>1.10486341133312</v>
      </c>
      <c r="P573" s="40">
        <v>20680.8333333333</v>
      </c>
    </row>
    <row r="574" ht="24.95" hidden="1" customHeight="1" spans="1:16">
      <c r="A574" s="34" t="s">
        <v>2568</v>
      </c>
      <c r="B574" s="34">
        <v>59011385</v>
      </c>
      <c r="C574" s="35" t="s">
        <v>2622</v>
      </c>
      <c r="D574" s="35" t="s">
        <v>2623</v>
      </c>
      <c r="E574" s="36">
        <v>50</v>
      </c>
      <c r="F574" s="34">
        <v>10013</v>
      </c>
      <c r="G574" s="34">
        <v>11560</v>
      </c>
      <c r="H574" s="37">
        <v>3868</v>
      </c>
      <c r="I574" s="40">
        <f t="shared" si="48"/>
        <v>8480.33333333333</v>
      </c>
      <c r="J574" s="43">
        <f t="shared" si="52"/>
        <v>7456.16666666667</v>
      </c>
      <c r="K574" s="40">
        <f t="shared" si="49"/>
        <v>8574.59166666667</v>
      </c>
      <c r="L574" s="37"/>
      <c r="M574" s="44">
        <f t="shared" si="53"/>
        <v>2.21680239572561</v>
      </c>
      <c r="N574" s="44"/>
      <c r="O574" s="44"/>
      <c r="P574" s="40">
        <v>8574.59166666667</v>
      </c>
    </row>
    <row r="575" ht="24.95" hidden="1" customHeight="1" spans="1:16">
      <c r="A575" s="30" t="s">
        <v>2568</v>
      </c>
      <c r="B575" s="30">
        <v>59011377</v>
      </c>
      <c r="C575" s="31" t="s">
        <v>2622</v>
      </c>
      <c r="D575" s="31" t="s">
        <v>2625</v>
      </c>
      <c r="E575" s="32">
        <v>100</v>
      </c>
      <c r="F575" s="30">
        <v>46769</v>
      </c>
      <c r="G575" s="30">
        <v>47685</v>
      </c>
      <c r="H575" s="33">
        <v>64840</v>
      </c>
      <c r="I575" s="40">
        <f t="shared" si="48"/>
        <v>53098</v>
      </c>
      <c r="J575" s="40">
        <f t="shared" si="52"/>
        <v>56109.8333333333</v>
      </c>
      <c r="K575" s="40">
        <f t="shared" si="49"/>
        <v>64526.3083333333</v>
      </c>
      <c r="L575" s="33"/>
      <c r="M575" s="18">
        <f t="shared" si="53"/>
        <v>0.995162065597368</v>
      </c>
      <c r="N575" s="42">
        <f>H575*1.15</f>
        <v>74566</v>
      </c>
      <c r="O575" s="42">
        <v>74566</v>
      </c>
      <c r="P575" s="40">
        <v>74566</v>
      </c>
    </row>
    <row r="576" ht="24.95" hidden="1" customHeight="1" spans="1:16">
      <c r="A576" s="34" t="s">
        <v>2568</v>
      </c>
      <c r="B576" s="34">
        <v>59011381</v>
      </c>
      <c r="C576" s="35" t="s">
        <v>2626</v>
      </c>
      <c r="D576" s="35" t="s">
        <v>2627</v>
      </c>
      <c r="E576" s="36">
        <v>100</v>
      </c>
      <c r="F576" s="34">
        <v>49170</v>
      </c>
      <c r="G576" s="34">
        <v>10411</v>
      </c>
      <c r="H576" s="37">
        <v>1189</v>
      </c>
      <c r="I576" s="40">
        <f t="shared" ref="I576:I639" si="54">(F576+G576+H576)/3</f>
        <v>20256.6666666667</v>
      </c>
      <c r="J576" s="43">
        <f t="shared" si="52"/>
        <v>12259.8333333333</v>
      </c>
      <c r="K576" s="40">
        <f t="shared" ref="K576:K639" si="55">J576*1.15</f>
        <v>14098.8083333333</v>
      </c>
      <c r="L576" s="37"/>
      <c r="M576" s="44">
        <f t="shared" si="53"/>
        <v>11.8577025511634</v>
      </c>
      <c r="N576" s="44"/>
      <c r="O576" s="44"/>
      <c r="P576" s="40">
        <v>14098.8083333333</v>
      </c>
    </row>
    <row r="577" ht="24.95" hidden="1" customHeight="1" spans="1:16">
      <c r="A577" s="30" t="s">
        <v>2568</v>
      </c>
      <c r="B577" s="30">
        <v>59011383</v>
      </c>
      <c r="C577" s="31" t="s">
        <v>2629</v>
      </c>
      <c r="D577" s="31" t="s">
        <v>2630</v>
      </c>
      <c r="E577" s="32">
        <v>100</v>
      </c>
      <c r="F577" s="30">
        <v>145121</v>
      </c>
      <c r="G577" s="30">
        <v>113571</v>
      </c>
      <c r="H577" s="33">
        <v>69190</v>
      </c>
      <c r="I577" s="40">
        <f t="shared" si="54"/>
        <v>109294</v>
      </c>
      <c r="J577" s="40">
        <f t="shared" si="52"/>
        <v>96638.8333333333</v>
      </c>
      <c r="K577" s="40">
        <f t="shared" si="55"/>
        <v>111134.658333333</v>
      </c>
      <c r="L577" s="33"/>
      <c r="M577" s="18">
        <f t="shared" si="53"/>
        <v>1.60622428578311</v>
      </c>
      <c r="P577" s="40">
        <v>111134.658333333</v>
      </c>
    </row>
    <row r="578" ht="24.95" hidden="1" customHeight="1" spans="1:16">
      <c r="A578" s="30" t="s">
        <v>2568</v>
      </c>
      <c r="B578" s="30">
        <v>59012436</v>
      </c>
      <c r="C578" s="31" t="s">
        <v>2603</v>
      </c>
      <c r="D578" s="31" t="s">
        <v>2639</v>
      </c>
      <c r="E578" s="32">
        <v>100</v>
      </c>
      <c r="F578" s="30">
        <v>10398</v>
      </c>
      <c r="G578" s="30">
        <v>14855</v>
      </c>
      <c r="H578" s="33">
        <v>12751</v>
      </c>
      <c r="I578" s="40">
        <f t="shared" si="54"/>
        <v>12668</v>
      </c>
      <c r="J578" s="40">
        <f t="shared" si="52"/>
        <v>13060.1666666667</v>
      </c>
      <c r="K578" s="40">
        <f t="shared" si="55"/>
        <v>15019.1916666667</v>
      </c>
      <c r="L578" s="33"/>
      <c r="M578" s="18">
        <f t="shared" si="53"/>
        <v>1.17788343397903</v>
      </c>
      <c r="P578" s="40">
        <v>15019.1916666667</v>
      </c>
    </row>
    <row r="579" ht="24.95" hidden="1" customHeight="1" spans="1:16">
      <c r="A579" s="30" t="s">
        <v>2568</v>
      </c>
      <c r="B579" s="30">
        <v>59012438</v>
      </c>
      <c r="C579" s="31" t="s">
        <v>2641</v>
      </c>
      <c r="D579" s="31" t="s">
        <v>2642</v>
      </c>
      <c r="E579" s="32">
        <v>100</v>
      </c>
      <c r="F579" s="30">
        <v>13835</v>
      </c>
      <c r="G579" s="30">
        <v>14052</v>
      </c>
      <c r="H579" s="33">
        <v>17239</v>
      </c>
      <c r="I579" s="40">
        <f t="shared" si="54"/>
        <v>15042</v>
      </c>
      <c r="J579" s="40">
        <f t="shared" si="52"/>
        <v>15609.3333333333</v>
      </c>
      <c r="K579" s="40">
        <f t="shared" si="55"/>
        <v>17950.7333333333</v>
      </c>
      <c r="L579" s="33"/>
      <c r="M579" s="18">
        <f t="shared" si="53"/>
        <v>1.04128623083319</v>
      </c>
      <c r="N579" s="42">
        <f>H579*1.15</f>
        <v>19824.85</v>
      </c>
      <c r="O579" s="42">
        <v>19824.85</v>
      </c>
      <c r="P579" s="40">
        <v>19825</v>
      </c>
    </row>
    <row r="580" ht="24.95" hidden="1" customHeight="1" spans="1:16">
      <c r="A580" s="30" t="s">
        <v>2568</v>
      </c>
      <c r="B580" s="30">
        <v>59012593</v>
      </c>
      <c r="C580" s="31" t="s">
        <v>2645</v>
      </c>
      <c r="D580" s="31" t="s">
        <v>2646</v>
      </c>
      <c r="E580" s="32">
        <v>100</v>
      </c>
      <c r="F580" s="30">
        <v>64990</v>
      </c>
      <c r="G580" s="30">
        <v>54781</v>
      </c>
      <c r="H580" s="33">
        <v>50681</v>
      </c>
      <c r="I580" s="40">
        <f t="shared" si="54"/>
        <v>56817.3333333333</v>
      </c>
      <c r="J580" s="40">
        <f t="shared" si="52"/>
        <v>54432.5</v>
      </c>
      <c r="K580" s="40">
        <f t="shared" si="55"/>
        <v>62597.375</v>
      </c>
      <c r="L580" s="33"/>
      <c r="M580" s="18">
        <f t="shared" si="53"/>
        <v>1.23512509618989</v>
      </c>
      <c r="P580" s="40">
        <v>62597.375</v>
      </c>
    </row>
    <row r="581" ht="24.95" hidden="1" customHeight="1" spans="1:16">
      <c r="A581" s="30" t="s">
        <v>2568</v>
      </c>
      <c r="B581" s="30">
        <v>59015911</v>
      </c>
      <c r="C581" s="31" t="s">
        <v>2651</v>
      </c>
      <c r="D581" s="31" t="s">
        <v>2652</v>
      </c>
      <c r="E581" s="32">
        <v>100</v>
      </c>
      <c r="F581" s="30">
        <v>73166</v>
      </c>
      <c r="G581" s="30">
        <v>67923</v>
      </c>
      <c r="H581" s="33">
        <v>57175</v>
      </c>
      <c r="I581" s="40">
        <f t="shared" si="54"/>
        <v>66088</v>
      </c>
      <c r="J581" s="40">
        <f t="shared" si="52"/>
        <v>63422.8333333333</v>
      </c>
      <c r="K581" s="40">
        <f t="shared" si="55"/>
        <v>72936.2583333333</v>
      </c>
      <c r="L581" s="33"/>
      <c r="M581" s="18">
        <f t="shared" si="53"/>
        <v>1.27566695816936</v>
      </c>
      <c r="P581" s="40">
        <v>72936.2583333333</v>
      </c>
    </row>
    <row r="582" ht="24.95" hidden="1" customHeight="1" spans="1:16">
      <c r="A582" s="30" t="s">
        <v>2568</v>
      </c>
      <c r="B582" s="30">
        <v>59015913</v>
      </c>
      <c r="C582" s="31" t="s">
        <v>2655</v>
      </c>
      <c r="D582" s="31" t="s">
        <v>2656</v>
      </c>
      <c r="E582" s="32">
        <v>100</v>
      </c>
      <c r="F582" s="30">
        <v>51736</v>
      </c>
      <c r="G582" s="30">
        <v>38412</v>
      </c>
      <c r="H582" s="33">
        <v>64452</v>
      </c>
      <c r="I582" s="40">
        <f t="shared" si="54"/>
        <v>51533.3333333333</v>
      </c>
      <c r="J582" s="40">
        <f t="shared" si="52"/>
        <v>53652.6666666667</v>
      </c>
      <c r="K582" s="40">
        <f t="shared" si="55"/>
        <v>61700.5666666667</v>
      </c>
      <c r="L582" s="33"/>
      <c r="M582" s="18">
        <f t="shared" si="53"/>
        <v>0.957310349821055</v>
      </c>
      <c r="N582" s="42">
        <f>H582*1.15</f>
        <v>74119.8</v>
      </c>
      <c r="O582" s="42">
        <v>74119.8</v>
      </c>
      <c r="P582" s="40">
        <v>74120</v>
      </c>
    </row>
    <row r="583" ht="24.95" hidden="1" customHeight="1" spans="1:16">
      <c r="A583" s="30" t="s">
        <v>2568</v>
      </c>
      <c r="B583" s="30">
        <v>59015868</v>
      </c>
      <c r="C583" s="31" t="s">
        <v>2666</v>
      </c>
      <c r="D583" s="31" t="s">
        <v>2667</v>
      </c>
      <c r="E583" s="32">
        <v>100</v>
      </c>
      <c r="F583" s="30">
        <v>6480</v>
      </c>
      <c r="G583" s="30">
        <v>10789</v>
      </c>
      <c r="H583" s="33">
        <v>12555</v>
      </c>
      <c r="I583" s="40">
        <f t="shared" si="54"/>
        <v>9941.33333333333</v>
      </c>
      <c r="J583" s="40">
        <f t="shared" si="52"/>
        <v>10953.8333333333</v>
      </c>
      <c r="K583" s="40">
        <f t="shared" si="55"/>
        <v>12596.9083333333</v>
      </c>
      <c r="L583" s="33"/>
      <c r="M583" s="18">
        <f t="shared" si="53"/>
        <v>1.00333797955662</v>
      </c>
      <c r="N583" s="42">
        <f>H583*1.15</f>
        <v>14438.25</v>
      </c>
      <c r="O583" s="42">
        <v>14438.25</v>
      </c>
      <c r="P583" s="40">
        <v>14438</v>
      </c>
    </row>
    <row r="584" ht="24.95" hidden="1" customHeight="1" spans="1:16">
      <c r="A584" s="30" t="s">
        <v>2562</v>
      </c>
      <c r="B584" s="30">
        <v>59017225</v>
      </c>
      <c r="C584" s="31" t="s">
        <v>2563</v>
      </c>
      <c r="D584" s="31" t="s">
        <v>2564</v>
      </c>
      <c r="E584" s="32">
        <v>50</v>
      </c>
      <c r="F584" s="30">
        <v>43796</v>
      </c>
      <c r="G584" s="30">
        <v>31034</v>
      </c>
      <c r="H584" s="33">
        <v>31354</v>
      </c>
      <c r="I584" s="40">
        <f t="shared" si="54"/>
        <v>35394.6666666667</v>
      </c>
      <c r="J584" s="40">
        <f t="shared" si="52"/>
        <v>33321</v>
      </c>
      <c r="K584" s="40">
        <f t="shared" si="55"/>
        <v>38319.15</v>
      </c>
      <c r="L584" s="33"/>
      <c r="M584" s="18">
        <f t="shared" si="53"/>
        <v>1.22214549977674</v>
      </c>
      <c r="P584" s="40">
        <v>38319.15</v>
      </c>
    </row>
    <row r="585" ht="24.95" hidden="1" customHeight="1" spans="1:16">
      <c r="A585" s="30" t="s">
        <v>2562</v>
      </c>
      <c r="B585" s="30">
        <v>59017186</v>
      </c>
      <c r="C585" s="31" t="s">
        <v>2572</v>
      </c>
      <c r="D585" s="31" t="s">
        <v>2573</v>
      </c>
      <c r="E585" s="32">
        <v>20</v>
      </c>
      <c r="F585" s="30">
        <v>13416</v>
      </c>
      <c r="G585" s="30">
        <v>12725</v>
      </c>
      <c r="H585" s="33">
        <v>14193</v>
      </c>
      <c r="I585" s="40">
        <f t="shared" si="54"/>
        <v>13444.6666666667</v>
      </c>
      <c r="J585" s="40">
        <f t="shared" si="52"/>
        <v>13574.1666666667</v>
      </c>
      <c r="K585" s="40">
        <f t="shared" si="55"/>
        <v>15610.2916666667</v>
      </c>
      <c r="L585" s="33"/>
      <c r="M585" s="18">
        <f t="shared" si="53"/>
        <v>1.09985849832077</v>
      </c>
      <c r="P585" s="40">
        <v>15610.2916666667</v>
      </c>
    </row>
    <row r="586" ht="24.95" hidden="1" customHeight="1" spans="1:16">
      <c r="A586" s="30" t="s">
        <v>2562</v>
      </c>
      <c r="B586" s="30">
        <v>59018627</v>
      </c>
      <c r="C586" s="31" t="s">
        <v>2577</v>
      </c>
      <c r="D586" s="31" t="s">
        <v>2578</v>
      </c>
      <c r="E586" s="32">
        <v>100</v>
      </c>
      <c r="F586" s="30">
        <v>10426</v>
      </c>
      <c r="G586" s="30">
        <v>9172</v>
      </c>
      <c r="H586" s="33">
        <v>4584</v>
      </c>
      <c r="I586" s="40">
        <f t="shared" si="54"/>
        <v>8060.66666666667</v>
      </c>
      <c r="J586" s="40">
        <f t="shared" si="52"/>
        <v>7087</v>
      </c>
      <c r="K586" s="40">
        <f t="shared" si="55"/>
        <v>8150.05</v>
      </c>
      <c r="L586" s="33"/>
      <c r="M586" s="18">
        <f t="shared" si="53"/>
        <v>1.77793411867365</v>
      </c>
      <c r="P586" s="40">
        <v>8150.05</v>
      </c>
    </row>
    <row r="587" ht="24.95" hidden="1" customHeight="1" spans="1:16">
      <c r="A587" s="30" t="s">
        <v>2562</v>
      </c>
      <c r="B587" s="30">
        <v>59018576</v>
      </c>
      <c r="C587" s="31" t="s">
        <v>2580</v>
      </c>
      <c r="D587" s="31" t="s">
        <v>2581</v>
      </c>
      <c r="E587" s="32">
        <v>100</v>
      </c>
      <c r="F587" s="30">
        <v>25960</v>
      </c>
      <c r="G587" s="30">
        <v>14891</v>
      </c>
      <c r="H587" s="33">
        <v>18447</v>
      </c>
      <c r="I587" s="40">
        <f t="shared" si="54"/>
        <v>19766</v>
      </c>
      <c r="J587" s="40">
        <f t="shared" si="52"/>
        <v>18513.8333333333</v>
      </c>
      <c r="K587" s="40">
        <f t="shared" si="55"/>
        <v>21290.9083333333</v>
      </c>
      <c r="L587" s="33"/>
      <c r="M587" s="18">
        <f t="shared" si="53"/>
        <v>1.15416644079435</v>
      </c>
      <c r="P587" s="40">
        <v>21290.9083333333</v>
      </c>
    </row>
    <row r="588" ht="24.95" hidden="1" customHeight="1" spans="1:16">
      <c r="A588" s="30" t="s">
        <v>2562</v>
      </c>
      <c r="B588" s="30">
        <v>59018578</v>
      </c>
      <c r="C588" s="31" t="s">
        <v>2588</v>
      </c>
      <c r="D588" s="31" t="s">
        <v>2581</v>
      </c>
      <c r="E588" s="32">
        <v>100</v>
      </c>
      <c r="F588" s="30">
        <v>37715</v>
      </c>
      <c r="G588" s="30">
        <v>16913</v>
      </c>
      <c r="H588" s="33">
        <v>31305</v>
      </c>
      <c r="I588" s="40">
        <f t="shared" si="54"/>
        <v>28644.3333333333</v>
      </c>
      <c r="J588" s="40">
        <f t="shared" si="52"/>
        <v>27576</v>
      </c>
      <c r="K588" s="40">
        <f t="shared" si="55"/>
        <v>31712.4</v>
      </c>
      <c r="L588" s="33"/>
      <c r="M588" s="18">
        <f t="shared" si="53"/>
        <v>1.01301389554384</v>
      </c>
      <c r="N588" s="42">
        <f>H588*1.15</f>
        <v>36000.75</v>
      </c>
      <c r="O588" s="42">
        <v>36000.75</v>
      </c>
      <c r="P588" s="40">
        <v>36001</v>
      </c>
    </row>
    <row r="589" ht="24.95" hidden="1" customHeight="1" spans="1:16">
      <c r="A589" s="30" t="s">
        <v>2562</v>
      </c>
      <c r="B589" s="30">
        <v>59007454</v>
      </c>
      <c r="C589" s="31" t="s">
        <v>2592</v>
      </c>
      <c r="D589" s="31" t="s">
        <v>2593</v>
      </c>
      <c r="E589" s="32">
        <v>100</v>
      </c>
      <c r="F589" s="30">
        <v>23548</v>
      </c>
      <c r="G589" s="30">
        <v>8028</v>
      </c>
      <c r="H589" s="33">
        <v>11144</v>
      </c>
      <c r="I589" s="40">
        <f t="shared" si="54"/>
        <v>14240</v>
      </c>
      <c r="J589" s="40">
        <f t="shared" si="52"/>
        <v>12172.6666666667</v>
      </c>
      <c r="K589" s="40">
        <f t="shared" si="55"/>
        <v>13998.5666666667</v>
      </c>
      <c r="L589" s="33"/>
      <c r="M589" s="18">
        <f t="shared" si="53"/>
        <v>1.25615278774826</v>
      </c>
      <c r="P589" s="40">
        <v>13998.5666666667</v>
      </c>
    </row>
    <row r="590" ht="24.95" hidden="1" customHeight="1" spans="1:16">
      <c r="A590" s="30" t="s">
        <v>2562</v>
      </c>
      <c r="B590" s="30">
        <v>59011302</v>
      </c>
      <c r="C590" s="31" t="s">
        <v>2614</v>
      </c>
      <c r="D590" s="31" t="s">
        <v>2615</v>
      </c>
      <c r="E590" s="32">
        <v>50</v>
      </c>
      <c r="F590" s="30">
        <v>51383</v>
      </c>
      <c r="G590" s="30">
        <v>36332</v>
      </c>
      <c r="H590" s="33">
        <v>30772</v>
      </c>
      <c r="I590" s="40">
        <f t="shared" si="54"/>
        <v>39495.6666666667</v>
      </c>
      <c r="J590" s="40">
        <f t="shared" si="52"/>
        <v>36060.5</v>
      </c>
      <c r="K590" s="40">
        <f t="shared" si="55"/>
        <v>41469.575</v>
      </c>
      <c r="L590" s="33"/>
      <c r="M590" s="18">
        <f t="shared" si="53"/>
        <v>1.34763989990901</v>
      </c>
      <c r="P590" s="40">
        <v>41469.575</v>
      </c>
    </row>
    <row r="591" ht="24.95" customHeight="1" spans="1:16">
      <c r="A591" s="30" t="s">
        <v>2562</v>
      </c>
      <c r="B591" s="30">
        <v>59011321</v>
      </c>
      <c r="C591" s="31" t="s">
        <v>2614</v>
      </c>
      <c r="D591" s="31" t="s">
        <v>2615</v>
      </c>
      <c r="E591" s="32">
        <v>50</v>
      </c>
      <c r="F591" s="30">
        <v>65425</v>
      </c>
      <c r="G591" s="30">
        <v>31465</v>
      </c>
      <c r="H591" s="33">
        <v>49035</v>
      </c>
      <c r="I591" s="40">
        <f t="shared" si="54"/>
        <v>48641.6666666667</v>
      </c>
      <c r="J591" s="40">
        <f t="shared" si="52"/>
        <v>45910</v>
      </c>
      <c r="K591" s="40">
        <f t="shared" si="55"/>
        <v>52796.5</v>
      </c>
      <c r="L591" s="33">
        <v>49034</v>
      </c>
      <c r="M591" s="18">
        <f t="shared" si="53"/>
        <v>1.07671051289895</v>
      </c>
      <c r="P591" s="40">
        <v>49034</v>
      </c>
    </row>
    <row r="592" ht="24.95" hidden="1" customHeight="1" spans="1:16">
      <c r="A592" s="30" t="s">
        <v>2562</v>
      </c>
      <c r="B592" s="30">
        <v>59011323</v>
      </c>
      <c r="C592" s="31" t="s">
        <v>2614</v>
      </c>
      <c r="D592" s="31" t="s">
        <v>2615</v>
      </c>
      <c r="E592" s="32">
        <v>100</v>
      </c>
      <c r="F592" s="30">
        <v>154588</v>
      </c>
      <c r="G592" s="30">
        <v>101136</v>
      </c>
      <c r="H592" s="33">
        <v>70827</v>
      </c>
      <c r="I592" s="40">
        <f t="shared" si="54"/>
        <v>108850.333333333</v>
      </c>
      <c r="J592" s="40">
        <f t="shared" si="52"/>
        <v>94890.1666666667</v>
      </c>
      <c r="K592" s="40">
        <f t="shared" si="55"/>
        <v>109123.691666667</v>
      </c>
      <c r="L592" s="33"/>
      <c r="M592" s="18">
        <f t="shared" si="53"/>
        <v>1.54070752208433</v>
      </c>
      <c r="P592" s="40">
        <v>109123.691666667</v>
      </c>
    </row>
    <row r="593" ht="24.95" hidden="1" customHeight="1" spans="1:16">
      <c r="A593" s="30" t="s">
        <v>2562</v>
      </c>
      <c r="B593" s="30">
        <v>59014606</v>
      </c>
      <c r="C593" s="31" t="s">
        <v>2648</v>
      </c>
      <c r="D593" s="31" t="s">
        <v>2649</v>
      </c>
      <c r="E593" s="32">
        <v>50</v>
      </c>
      <c r="F593" s="30">
        <v>50908</v>
      </c>
      <c r="G593" s="30">
        <v>43327</v>
      </c>
      <c r="H593" s="33">
        <v>34813</v>
      </c>
      <c r="I593" s="40">
        <f t="shared" si="54"/>
        <v>43016</v>
      </c>
      <c r="J593" s="40">
        <f t="shared" si="52"/>
        <v>40333.5</v>
      </c>
      <c r="K593" s="40">
        <f t="shared" si="55"/>
        <v>46383.525</v>
      </c>
      <c r="L593" s="33"/>
      <c r="M593" s="18">
        <f t="shared" si="53"/>
        <v>1.33236219228449</v>
      </c>
      <c r="P593" s="40">
        <v>46383.525</v>
      </c>
    </row>
    <row r="594" ht="24.95" hidden="1" customHeight="1" spans="1:16">
      <c r="A594" s="30" t="s">
        <v>2562</v>
      </c>
      <c r="B594" s="30">
        <v>59011304</v>
      </c>
      <c r="C594" s="31" t="s">
        <v>2662</v>
      </c>
      <c r="D594" s="31" t="s">
        <v>2663</v>
      </c>
      <c r="E594" s="32">
        <v>25</v>
      </c>
      <c r="F594" s="30">
        <v>14389</v>
      </c>
      <c r="G594" s="30">
        <v>11798</v>
      </c>
      <c r="H594" s="33">
        <v>9646</v>
      </c>
      <c r="I594" s="40">
        <f t="shared" si="54"/>
        <v>11944.3333333333</v>
      </c>
      <c r="J594" s="40">
        <f t="shared" si="52"/>
        <v>11153.8333333333</v>
      </c>
      <c r="K594" s="40">
        <f t="shared" si="55"/>
        <v>12826.9083333333</v>
      </c>
      <c r="L594" s="33"/>
      <c r="M594" s="18">
        <f t="shared" si="53"/>
        <v>1.32976449650978</v>
      </c>
      <c r="P594" s="40">
        <v>12826.9083333333</v>
      </c>
    </row>
    <row r="595" ht="24.95" hidden="1" customHeight="1" spans="1:16">
      <c r="A595" s="30" t="s">
        <v>2562</v>
      </c>
      <c r="B595" s="30">
        <v>59017202</v>
      </c>
      <c r="C595" s="31" t="s">
        <v>2670</v>
      </c>
      <c r="D595" s="31" t="s">
        <v>2671</v>
      </c>
      <c r="E595" s="32">
        <v>25</v>
      </c>
      <c r="F595" s="30">
        <v>11885</v>
      </c>
      <c r="G595" s="30">
        <v>8922</v>
      </c>
      <c r="H595" s="33">
        <v>7583</v>
      </c>
      <c r="I595" s="40">
        <f t="shared" si="54"/>
        <v>9463.33333333333</v>
      </c>
      <c r="J595" s="40">
        <f t="shared" si="52"/>
        <v>8746.33333333333</v>
      </c>
      <c r="K595" s="40">
        <f t="shared" si="55"/>
        <v>10058.2833333333</v>
      </c>
      <c r="L595" s="33"/>
      <c r="M595" s="18">
        <f t="shared" si="53"/>
        <v>1.32642533737747</v>
      </c>
      <c r="P595" s="40">
        <v>10058.2833333333</v>
      </c>
    </row>
    <row r="596" ht="24.95" hidden="1" customHeight="1" spans="1:16">
      <c r="A596" s="30" t="s">
        <v>2551</v>
      </c>
      <c r="B596" s="30">
        <v>59008182</v>
      </c>
      <c r="C596" s="31" t="s">
        <v>2552</v>
      </c>
      <c r="D596" s="31" t="s">
        <v>2553</v>
      </c>
      <c r="E596" s="32">
        <v>100</v>
      </c>
      <c r="F596" s="30">
        <v>7823</v>
      </c>
      <c r="G596" s="30">
        <v>7218</v>
      </c>
      <c r="H596" s="33">
        <v>6377</v>
      </c>
      <c r="I596" s="40">
        <f t="shared" si="54"/>
        <v>7139.33333333333</v>
      </c>
      <c r="J596" s="40">
        <f t="shared" si="52"/>
        <v>6898.33333333333</v>
      </c>
      <c r="K596" s="40">
        <f t="shared" si="55"/>
        <v>7933.08333333333</v>
      </c>
      <c r="L596" s="33"/>
      <c r="M596" s="18">
        <f t="shared" si="53"/>
        <v>1.24401494955831</v>
      </c>
      <c r="P596" s="40">
        <v>7933.08333333333</v>
      </c>
    </row>
    <row r="597" ht="24.95" hidden="1" customHeight="1" spans="1:16">
      <c r="A597" s="30" t="s">
        <v>2551</v>
      </c>
      <c r="B597" s="30">
        <v>59011888</v>
      </c>
      <c r="C597" s="31" t="s">
        <v>2556</v>
      </c>
      <c r="D597" s="31" t="s">
        <v>2557</v>
      </c>
      <c r="E597" s="32">
        <v>20</v>
      </c>
      <c r="F597" s="30">
        <v>6336</v>
      </c>
      <c r="G597" s="30">
        <v>6876</v>
      </c>
      <c r="H597" s="33">
        <v>8962</v>
      </c>
      <c r="I597" s="40">
        <f t="shared" si="54"/>
        <v>7391.33333333333</v>
      </c>
      <c r="J597" s="40">
        <f t="shared" si="52"/>
        <v>7829</v>
      </c>
      <c r="K597" s="40">
        <f t="shared" si="55"/>
        <v>9003.35</v>
      </c>
      <c r="L597" s="33"/>
      <c r="M597" s="18">
        <f t="shared" si="53"/>
        <v>1.00461392546307</v>
      </c>
      <c r="N597" s="42">
        <f>H597*1.15</f>
        <v>10306.3</v>
      </c>
      <c r="O597" s="42">
        <v>10306.3</v>
      </c>
      <c r="P597" s="40">
        <v>10306</v>
      </c>
    </row>
    <row r="598" ht="24.95" hidden="1" customHeight="1" spans="1:16">
      <c r="A598" s="30" t="s">
        <v>2551</v>
      </c>
      <c r="B598" s="30">
        <v>59018984</v>
      </c>
      <c r="C598" s="31" t="s">
        <v>2559</v>
      </c>
      <c r="D598" s="31" t="s">
        <v>2560</v>
      </c>
      <c r="E598" s="32">
        <v>50</v>
      </c>
      <c r="F598" s="30">
        <v>21432</v>
      </c>
      <c r="G598" s="30">
        <v>22281</v>
      </c>
      <c r="H598" s="33">
        <v>25795</v>
      </c>
      <c r="I598" s="40">
        <f t="shared" si="54"/>
        <v>23169.3333333333</v>
      </c>
      <c r="J598" s="40">
        <f t="shared" si="52"/>
        <v>23896.5</v>
      </c>
      <c r="K598" s="40">
        <f t="shared" si="55"/>
        <v>27480.975</v>
      </c>
      <c r="L598" s="33"/>
      <c r="M598" s="18">
        <f t="shared" si="53"/>
        <v>1.0653605349874</v>
      </c>
      <c r="P598" s="40">
        <v>27480.975</v>
      </c>
    </row>
    <row r="599" ht="24.95" hidden="1" customHeight="1" spans="1:16">
      <c r="A599" s="30" t="s">
        <v>2551</v>
      </c>
      <c r="B599" s="30">
        <v>59005236</v>
      </c>
      <c r="C599" s="31" t="s">
        <v>2565</v>
      </c>
      <c r="D599" s="31" t="s">
        <v>2566</v>
      </c>
      <c r="E599" s="32">
        <v>100</v>
      </c>
      <c r="F599" s="30">
        <v>32444</v>
      </c>
      <c r="G599" s="30">
        <v>42161</v>
      </c>
      <c r="H599" s="33">
        <v>42348</v>
      </c>
      <c r="I599" s="40">
        <f t="shared" si="54"/>
        <v>38984.3333333333</v>
      </c>
      <c r="J599" s="40">
        <f t="shared" si="52"/>
        <v>40635</v>
      </c>
      <c r="K599" s="40">
        <f t="shared" si="55"/>
        <v>46730.25</v>
      </c>
      <c r="L599" s="33"/>
      <c r="M599" s="18">
        <f t="shared" si="53"/>
        <v>1.10348186455086</v>
      </c>
      <c r="P599" s="40">
        <v>46730.25</v>
      </c>
    </row>
    <row r="600" ht="24.95" hidden="1" customHeight="1" spans="1:16">
      <c r="A600" s="30" t="s">
        <v>2551</v>
      </c>
      <c r="B600" s="30">
        <v>59008164</v>
      </c>
      <c r="C600" s="31" t="s">
        <v>2596</v>
      </c>
      <c r="D600" s="31" t="s">
        <v>2597</v>
      </c>
      <c r="E600" s="32">
        <v>100</v>
      </c>
      <c r="F600" s="30">
        <v>50285</v>
      </c>
      <c r="G600" s="30">
        <v>57108</v>
      </c>
      <c r="H600" s="33">
        <v>51798</v>
      </c>
      <c r="I600" s="40">
        <f t="shared" si="54"/>
        <v>53063.6666666667</v>
      </c>
      <c r="J600" s="40">
        <f t="shared" si="52"/>
        <v>53315.8333333333</v>
      </c>
      <c r="K600" s="40">
        <f t="shared" si="55"/>
        <v>61313.2083333333</v>
      </c>
      <c r="L600" s="33"/>
      <c r="M600" s="18">
        <f t="shared" si="53"/>
        <v>1.18369837316756</v>
      </c>
      <c r="P600" s="40">
        <v>61313.2083333333</v>
      </c>
    </row>
    <row r="601" ht="24.95" hidden="1" customHeight="1" spans="1:16">
      <c r="A601" s="30" t="s">
        <v>2551</v>
      </c>
      <c r="B601" s="30">
        <v>59008253</v>
      </c>
      <c r="C601" s="31" t="s">
        <v>2600</v>
      </c>
      <c r="D601" s="31" t="s">
        <v>2601</v>
      </c>
      <c r="E601" s="32">
        <v>25</v>
      </c>
      <c r="F601" s="30">
        <v>8653</v>
      </c>
      <c r="G601" s="30">
        <v>8872</v>
      </c>
      <c r="H601" s="33">
        <v>7454</v>
      </c>
      <c r="I601" s="40">
        <f t="shared" si="54"/>
        <v>8326.33333333333</v>
      </c>
      <c r="J601" s="40">
        <f t="shared" si="52"/>
        <v>8126.5</v>
      </c>
      <c r="K601" s="40">
        <f t="shared" si="55"/>
        <v>9345.475</v>
      </c>
      <c r="L601" s="33"/>
      <c r="M601" s="18">
        <f t="shared" si="53"/>
        <v>1.25375301851355</v>
      </c>
      <c r="P601" s="40">
        <v>9345.475</v>
      </c>
    </row>
    <row r="602" ht="24.95" hidden="1" customHeight="1" spans="1:16">
      <c r="A602" s="30" t="s">
        <v>2551</v>
      </c>
      <c r="B602" s="30">
        <v>59010525</v>
      </c>
      <c r="C602" s="31" t="s">
        <v>2607</v>
      </c>
      <c r="D602" s="31" t="s">
        <v>2608</v>
      </c>
      <c r="E602" s="32">
        <v>50</v>
      </c>
      <c r="F602" s="30">
        <v>12517</v>
      </c>
      <c r="G602" s="30">
        <v>8411</v>
      </c>
      <c r="H602" s="33">
        <v>6856</v>
      </c>
      <c r="I602" s="40">
        <f t="shared" si="54"/>
        <v>9261.33333333333</v>
      </c>
      <c r="J602" s="40">
        <f t="shared" si="52"/>
        <v>8317.83333333333</v>
      </c>
      <c r="K602" s="40">
        <f t="shared" si="55"/>
        <v>9565.50833333333</v>
      </c>
      <c r="L602" s="33"/>
      <c r="M602" s="18">
        <f t="shared" si="53"/>
        <v>1.39520249902762</v>
      </c>
      <c r="P602" s="40">
        <v>9565.50833333333</v>
      </c>
    </row>
    <row r="603" ht="24.95" hidden="1" customHeight="1" spans="1:16">
      <c r="A603" s="30" t="s">
        <v>2551</v>
      </c>
      <c r="B603" s="30">
        <v>59010711</v>
      </c>
      <c r="C603" s="31" t="s">
        <v>2611</v>
      </c>
      <c r="D603" s="31" t="s">
        <v>2612</v>
      </c>
      <c r="E603" s="32">
        <v>100</v>
      </c>
      <c r="F603" s="30">
        <v>76431</v>
      </c>
      <c r="G603" s="30">
        <v>85288</v>
      </c>
      <c r="H603" s="33">
        <v>82816</v>
      </c>
      <c r="I603" s="40">
        <f t="shared" si="54"/>
        <v>81511.6666666667</v>
      </c>
      <c r="J603" s="40">
        <f t="shared" si="52"/>
        <v>82575.8333333333</v>
      </c>
      <c r="K603" s="40">
        <f t="shared" si="55"/>
        <v>94962.2083333333</v>
      </c>
      <c r="L603" s="33"/>
      <c r="M603" s="18">
        <f t="shared" si="53"/>
        <v>1.14666499629701</v>
      </c>
      <c r="P603" s="40">
        <v>94962.2083333333</v>
      </c>
    </row>
    <row r="604" ht="24.95" hidden="1" customHeight="1" spans="1:16">
      <c r="A604" s="30" t="s">
        <v>2551</v>
      </c>
      <c r="B604" s="30">
        <v>59011490</v>
      </c>
      <c r="C604" s="31" t="s">
        <v>2632</v>
      </c>
      <c r="D604" s="31" t="s">
        <v>2633</v>
      </c>
      <c r="E604" s="32">
        <v>50</v>
      </c>
      <c r="F604" s="30">
        <v>127669</v>
      </c>
      <c r="G604" s="30">
        <v>79976</v>
      </c>
      <c r="H604" s="33">
        <v>93580</v>
      </c>
      <c r="I604" s="40">
        <f t="shared" si="54"/>
        <v>100408.333333333</v>
      </c>
      <c r="J604" s="40">
        <f t="shared" si="52"/>
        <v>94726.8333333333</v>
      </c>
      <c r="K604" s="40">
        <f t="shared" si="55"/>
        <v>108935.858333333</v>
      </c>
      <c r="L604" s="33"/>
      <c r="M604" s="18">
        <f t="shared" si="53"/>
        <v>1.16409337821472</v>
      </c>
      <c r="P604" s="40">
        <v>108935.858333333</v>
      </c>
    </row>
    <row r="605" ht="24.95" hidden="1" customHeight="1" spans="1:16">
      <c r="A605" s="30" t="s">
        <v>2551</v>
      </c>
      <c r="B605" s="30">
        <v>59012157</v>
      </c>
      <c r="C605" s="31" t="s">
        <v>2635</v>
      </c>
      <c r="D605" s="31" t="s">
        <v>2636</v>
      </c>
      <c r="E605" s="32">
        <v>25</v>
      </c>
      <c r="F605" s="30">
        <v>8110</v>
      </c>
      <c r="G605" s="30">
        <v>6521</v>
      </c>
      <c r="H605" s="33">
        <v>9415</v>
      </c>
      <c r="I605" s="40">
        <f t="shared" si="54"/>
        <v>8015.33333333333</v>
      </c>
      <c r="J605" s="40">
        <f t="shared" si="52"/>
        <v>8232.83333333333</v>
      </c>
      <c r="K605" s="40">
        <f t="shared" si="55"/>
        <v>9467.75833333333</v>
      </c>
      <c r="L605" s="33"/>
      <c r="M605" s="18">
        <f t="shared" si="53"/>
        <v>1.00560364666313</v>
      </c>
      <c r="N605" s="42">
        <f>H605*1.15</f>
        <v>10827.25</v>
      </c>
      <c r="O605" s="42">
        <v>10827.25</v>
      </c>
      <c r="P605" s="40">
        <v>10827</v>
      </c>
    </row>
    <row r="606" ht="24.95" hidden="1" customHeight="1" spans="1:16">
      <c r="A606" s="30" t="s">
        <v>2551</v>
      </c>
      <c r="B606" s="30">
        <v>59016653</v>
      </c>
      <c r="C606" s="31" t="s">
        <v>2659</v>
      </c>
      <c r="D606" s="31" t="s">
        <v>2660</v>
      </c>
      <c r="E606" s="32">
        <v>20</v>
      </c>
      <c r="F606" s="30">
        <v>9376</v>
      </c>
      <c r="G606" s="30">
        <v>10388</v>
      </c>
      <c r="H606" s="33">
        <v>9621</v>
      </c>
      <c r="I606" s="40">
        <f t="shared" si="54"/>
        <v>9795</v>
      </c>
      <c r="J606" s="40">
        <f t="shared" si="52"/>
        <v>9835.83333333333</v>
      </c>
      <c r="K606" s="40">
        <f t="shared" si="55"/>
        <v>11311.2083333333</v>
      </c>
      <c r="L606" s="33"/>
      <c r="M606" s="18">
        <f t="shared" si="53"/>
        <v>1.17567907008973</v>
      </c>
      <c r="P606" s="40">
        <v>11311.2083333333</v>
      </c>
    </row>
    <row r="607" ht="24.95" customHeight="1" spans="1:16">
      <c r="A607" s="30" t="s">
        <v>2132</v>
      </c>
      <c r="B607" s="30">
        <v>60013109</v>
      </c>
      <c r="C607" s="31" t="s">
        <v>2133</v>
      </c>
      <c r="D607" s="31" t="s">
        <v>2134</v>
      </c>
      <c r="E607" s="32">
        <v>50</v>
      </c>
      <c r="F607" s="30">
        <v>21632</v>
      </c>
      <c r="G607" s="30">
        <v>7477</v>
      </c>
      <c r="H607" s="33">
        <v>6795</v>
      </c>
      <c r="I607" s="40">
        <f t="shared" si="54"/>
        <v>11968</v>
      </c>
      <c r="J607" s="40">
        <f t="shared" si="52"/>
        <v>9495.16666666667</v>
      </c>
      <c r="K607" s="40">
        <f t="shared" si="55"/>
        <v>10919.4416666667</v>
      </c>
      <c r="L607" s="33">
        <v>10000</v>
      </c>
      <c r="M607" s="18">
        <f t="shared" si="53"/>
        <v>1.60698184939907</v>
      </c>
      <c r="P607" s="40">
        <v>10000</v>
      </c>
    </row>
    <row r="608" ht="24.95" hidden="1" customHeight="1" spans="1:16">
      <c r="A608" s="30" t="s">
        <v>2132</v>
      </c>
      <c r="B608" s="30">
        <v>60017784</v>
      </c>
      <c r="C608" s="31" t="s">
        <v>2142</v>
      </c>
      <c r="D608" s="31" t="s">
        <v>2143</v>
      </c>
      <c r="E608" s="32">
        <v>50</v>
      </c>
      <c r="F608" s="30">
        <v>8666</v>
      </c>
      <c r="G608" s="30">
        <v>14047</v>
      </c>
      <c r="H608" s="33">
        <v>11689</v>
      </c>
      <c r="I608" s="40">
        <f t="shared" si="54"/>
        <v>11467.3333333333</v>
      </c>
      <c r="J608" s="40">
        <f t="shared" si="52"/>
        <v>11971.1666666667</v>
      </c>
      <c r="K608" s="40">
        <f t="shared" si="55"/>
        <v>13766.8416666667</v>
      </c>
      <c r="L608" s="33"/>
      <c r="M608" s="18">
        <f t="shared" si="53"/>
        <v>1.17776043003393</v>
      </c>
      <c r="P608" s="40">
        <v>13766.8416666667</v>
      </c>
    </row>
    <row r="609" ht="24.95" hidden="1" customHeight="1" spans="1:16">
      <c r="A609" s="30" t="s">
        <v>2132</v>
      </c>
      <c r="B609" s="30">
        <v>60012103</v>
      </c>
      <c r="C609" s="31" t="s">
        <v>2151</v>
      </c>
      <c r="D609" s="31" t="s">
        <v>2152</v>
      </c>
      <c r="E609" s="32">
        <v>50</v>
      </c>
      <c r="F609" s="30">
        <v>22317</v>
      </c>
      <c r="G609" s="30">
        <v>27210</v>
      </c>
      <c r="H609" s="33">
        <v>36578</v>
      </c>
      <c r="I609" s="40">
        <f t="shared" si="54"/>
        <v>28701.6666666667</v>
      </c>
      <c r="J609" s="40">
        <f t="shared" si="52"/>
        <v>31078.5</v>
      </c>
      <c r="K609" s="40">
        <f t="shared" si="55"/>
        <v>35740.275</v>
      </c>
      <c r="L609" s="33"/>
      <c r="M609" s="18">
        <f t="shared" si="53"/>
        <v>0.977097572311225</v>
      </c>
      <c r="N609" s="42">
        <f>H609*1.15</f>
        <v>42064.7</v>
      </c>
      <c r="O609" s="42">
        <v>42064.7</v>
      </c>
      <c r="P609" s="40">
        <v>42065</v>
      </c>
    </row>
    <row r="610" ht="24.95" hidden="1" customHeight="1" spans="1:16">
      <c r="A610" s="30" t="s">
        <v>2132</v>
      </c>
      <c r="B610" s="30">
        <v>60012444</v>
      </c>
      <c r="C610" s="31" t="s">
        <v>2154</v>
      </c>
      <c r="D610" s="31" t="s">
        <v>2155</v>
      </c>
      <c r="E610" s="32">
        <v>50</v>
      </c>
      <c r="F610" s="30">
        <v>59692</v>
      </c>
      <c r="G610" s="30">
        <v>61621</v>
      </c>
      <c r="H610" s="33">
        <v>79566</v>
      </c>
      <c r="I610" s="40">
        <f t="shared" si="54"/>
        <v>66959.6666666667</v>
      </c>
      <c r="J610" s="40">
        <f t="shared" si="52"/>
        <v>70272</v>
      </c>
      <c r="K610" s="40">
        <f t="shared" si="55"/>
        <v>80812.8</v>
      </c>
      <c r="L610" s="33"/>
      <c r="M610" s="18">
        <f t="shared" si="53"/>
        <v>1.01567000980318</v>
      </c>
      <c r="N610" s="42">
        <f>H610*1.15</f>
        <v>91500.9</v>
      </c>
      <c r="O610" s="42">
        <v>91500.9</v>
      </c>
      <c r="P610" s="40">
        <v>91501</v>
      </c>
    </row>
    <row r="611" ht="24.95" hidden="1" customHeight="1" spans="1:16">
      <c r="A611" s="30" t="s">
        <v>2132</v>
      </c>
      <c r="B611" s="30">
        <v>60010253</v>
      </c>
      <c r="C611" s="31" t="s">
        <v>623</v>
      </c>
      <c r="D611" s="31" t="s">
        <v>2157</v>
      </c>
      <c r="E611" s="32">
        <v>100</v>
      </c>
      <c r="F611" s="30">
        <v>7575</v>
      </c>
      <c r="G611" s="30">
        <v>6828</v>
      </c>
      <c r="H611" s="33">
        <v>7212</v>
      </c>
      <c r="I611" s="40">
        <f t="shared" si="54"/>
        <v>7205</v>
      </c>
      <c r="J611" s="40">
        <f t="shared" si="52"/>
        <v>7144.5</v>
      </c>
      <c r="K611" s="40">
        <f t="shared" si="55"/>
        <v>8216.175</v>
      </c>
      <c r="L611" s="33"/>
      <c r="M611" s="18">
        <f t="shared" si="53"/>
        <v>1.13923668885191</v>
      </c>
      <c r="P611" s="40">
        <v>8216.175</v>
      </c>
    </row>
    <row r="612" ht="24.95" hidden="1" customHeight="1" spans="1:16">
      <c r="A612" s="30" t="s">
        <v>2132</v>
      </c>
      <c r="B612" s="30">
        <v>60003793</v>
      </c>
      <c r="C612" s="31" t="s">
        <v>2160</v>
      </c>
      <c r="D612" s="31" t="s">
        <v>2161</v>
      </c>
      <c r="E612" s="32">
        <v>50</v>
      </c>
      <c r="F612" s="30">
        <v>25869</v>
      </c>
      <c r="G612" s="30">
        <v>27796</v>
      </c>
      <c r="H612" s="33">
        <v>26587</v>
      </c>
      <c r="I612" s="40">
        <f t="shared" si="54"/>
        <v>26750.6666666667</v>
      </c>
      <c r="J612" s="40">
        <f t="shared" si="52"/>
        <v>26870.3333333333</v>
      </c>
      <c r="K612" s="40">
        <f t="shared" si="55"/>
        <v>30900.8833333333</v>
      </c>
      <c r="L612" s="33"/>
      <c r="M612" s="18">
        <f t="shared" si="53"/>
        <v>1.16225536289665</v>
      </c>
      <c r="P612" s="40">
        <v>30900.8833333333</v>
      </c>
    </row>
    <row r="613" ht="24.95" hidden="1" customHeight="1" spans="1:16">
      <c r="A613" s="30" t="s">
        <v>2132</v>
      </c>
      <c r="B613" s="30">
        <v>60003813</v>
      </c>
      <c r="C613" s="31" t="s">
        <v>2164</v>
      </c>
      <c r="D613" s="31" t="s">
        <v>2165</v>
      </c>
      <c r="E613" s="32">
        <v>25</v>
      </c>
      <c r="F613" s="30">
        <v>7433</v>
      </c>
      <c r="G613" s="30">
        <v>8145</v>
      </c>
      <c r="H613" s="33">
        <v>6888</v>
      </c>
      <c r="I613" s="40">
        <f t="shared" si="54"/>
        <v>7488.66666666667</v>
      </c>
      <c r="J613" s="40">
        <f t="shared" si="52"/>
        <v>7397.83333333333</v>
      </c>
      <c r="K613" s="40">
        <f t="shared" si="55"/>
        <v>8507.50833333333</v>
      </c>
      <c r="L613" s="33"/>
      <c r="M613" s="18">
        <f t="shared" si="53"/>
        <v>1.23512025745257</v>
      </c>
      <c r="P613" s="40">
        <v>8507.50833333333</v>
      </c>
    </row>
    <row r="614" ht="24.95" hidden="1" customHeight="1" spans="1:16">
      <c r="A614" s="30" t="s">
        <v>2132</v>
      </c>
      <c r="B614" s="30">
        <v>60007270</v>
      </c>
      <c r="C614" s="31" t="s">
        <v>2172</v>
      </c>
      <c r="D614" s="31" t="s">
        <v>2173</v>
      </c>
      <c r="E614" s="32">
        <v>50</v>
      </c>
      <c r="F614" s="30">
        <v>58182</v>
      </c>
      <c r="G614" s="30">
        <v>45200</v>
      </c>
      <c r="H614" s="33">
        <v>40683</v>
      </c>
      <c r="I614" s="40">
        <f t="shared" si="54"/>
        <v>48021.6666666667</v>
      </c>
      <c r="J614" s="40">
        <f t="shared" si="52"/>
        <v>45105.1666666667</v>
      </c>
      <c r="K614" s="40">
        <f t="shared" si="55"/>
        <v>51870.9416666667</v>
      </c>
      <c r="L614" s="33"/>
      <c r="M614" s="18">
        <f t="shared" si="53"/>
        <v>1.27500286770068</v>
      </c>
      <c r="P614" s="40">
        <v>51870.9416666667</v>
      </c>
    </row>
    <row r="615" ht="24.95" hidden="1" customHeight="1" spans="1:16">
      <c r="A615" s="30" t="s">
        <v>2132</v>
      </c>
      <c r="B615" s="30">
        <v>60012752</v>
      </c>
      <c r="C615" s="31" t="s">
        <v>2179</v>
      </c>
      <c r="D615" s="31" t="s">
        <v>2180</v>
      </c>
      <c r="E615" s="32">
        <v>100</v>
      </c>
      <c r="F615" s="30">
        <v>64098</v>
      </c>
      <c r="G615" s="30">
        <v>39387</v>
      </c>
      <c r="H615" s="33">
        <v>39820</v>
      </c>
      <c r="I615" s="40">
        <f t="shared" si="54"/>
        <v>47768.3333333333</v>
      </c>
      <c r="J615" s="40">
        <f t="shared" si="52"/>
        <v>43722</v>
      </c>
      <c r="K615" s="40">
        <f t="shared" si="55"/>
        <v>50280.3</v>
      </c>
      <c r="L615" s="33"/>
      <c r="M615" s="18">
        <f t="shared" si="53"/>
        <v>1.26268960321446</v>
      </c>
      <c r="P615" s="40">
        <v>50280.3</v>
      </c>
    </row>
    <row r="616" ht="24.95" hidden="1" customHeight="1" spans="1:16">
      <c r="A616" s="30" t="s">
        <v>2146</v>
      </c>
      <c r="B616" s="30">
        <v>60017654</v>
      </c>
      <c r="C616" s="31" t="s">
        <v>2147</v>
      </c>
      <c r="D616" s="31" t="s">
        <v>2148</v>
      </c>
      <c r="E616" s="32">
        <v>50</v>
      </c>
      <c r="F616" s="30">
        <v>32402</v>
      </c>
      <c r="G616" s="30">
        <v>32309</v>
      </c>
      <c r="H616" s="33">
        <v>45400</v>
      </c>
      <c r="I616" s="40">
        <f t="shared" si="54"/>
        <v>36703.6666666667</v>
      </c>
      <c r="J616" s="40">
        <f t="shared" si="52"/>
        <v>38870</v>
      </c>
      <c r="K616" s="40">
        <f t="shared" si="55"/>
        <v>44700.5</v>
      </c>
      <c r="L616" s="33"/>
      <c r="M616" s="18">
        <f t="shared" si="53"/>
        <v>0.984592511013216</v>
      </c>
      <c r="N616" s="42">
        <f>H616*1.15</f>
        <v>52210</v>
      </c>
      <c r="O616" s="42">
        <v>52210</v>
      </c>
      <c r="P616" s="40">
        <v>52210</v>
      </c>
    </row>
    <row r="617" ht="24.95" hidden="1" customHeight="1" spans="1:16">
      <c r="A617" s="30" t="s">
        <v>2146</v>
      </c>
      <c r="B617" s="30">
        <v>60015428</v>
      </c>
      <c r="C617" s="31" t="s">
        <v>2193</v>
      </c>
      <c r="D617" s="31" t="s">
        <v>2194</v>
      </c>
      <c r="E617" s="32">
        <v>100</v>
      </c>
      <c r="F617" s="30">
        <v>52805</v>
      </c>
      <c r="G617" s="30">
        <v>36280</v>
      </c>
      <c r="H617" s="33">
        <v>29348</v>
      </c>
      <c r="I617" s="40">
        <f t="shared" si="54"/>
        <v>39477.6666666667</v>
      </c>
      <c r="J617" s="40">
        <f t="shared" si="52"/>
        <v>35568.1666666667</v>
      </c>
      <c r="K617" s="40">
        <f t="shared" si="55"/>
        <v>40903.3916666667</v>
      </c>
      <c r="L617" s="33"/>
      <c r="M617" s="18">
        <f t="shared" si="53"/>
        <v>1.39373693834901</v>
      </c>
      <c r="P617" s="40">
        <v>40903.3916666667</v>
      </c>
    </row>
    <row r="618" ht="24.95" hidden="1" customHeight="1" spans="1:16">
      <c r="A618" s="30" t="s">
        <v>2129</v>
      </c>
      <c r="B618" s="30">
        <v>10018299</v>
      </c>
      <c r="C618" s="31" t="s">
        <v>462</v>
      </c>
      <c r="D618" s="31" t="s">
        <v>2130</v>
      </c>
      <c r="E618" s="32">
        <v>80</v>
      </c>
      <c r="F618" s="30">
        <v>85806</v>
      </c>
      <c r="G618" s="30">
        <v>98829</v>
      </c>
      <c r="H618" s="33">
        <v>108363</v>
      </c>
      <c r="I618" s="40">
        <f t="shared" si="54"/>
        <v>97666</v>
      </c>
      <c r="J618" s="40">
        <f t="shared" si="52"/>
        <v>101425.5</v>
      </c>
      <c r="K618" s="40">
        <f t="shared" si="55"/>
        <v>116639.325</v>
      </c>
      <c r="L618" s="33"/>
      <c r="M618" s="18">
        <f t="shared" si="53"/>
        <v>1.07637593089892</v>
      </c>
      <c r="P618" s="40">
        <v>116639.325</v>
      </c>
    </row>
    <row r="619" ht="24.95" customHeight="1" spans="1:16">
      <c r="A619" s="30" t="s">
        <v>2129</v>
      </c>
      <c r="B619" s="30">
        <v>60013154</v>
      </c>
      <c r="C619" s="31" t="s">
        <v>2133</v>
      </c>
      <c r="D619" s="31" t="s">
        <v>2137</v>
      </c>
      <c r="E619" s="32">
        <v>100</v>
      </c>
      <c r="F619" s="30">
        <v>49014</v>
      </c>
      <c r="G619" s="30">
        <v>54535</v>
      </c>
      <c r="H619" s="33">
        <v>67565</v>
      </c>
      <c r="I619" s="40">
        <f t="shared" si="54"/>
        <v>57038</v>
      </c>
      <c r="J619" s="40">
        <f t="shared" si="52"/>
        <v>60129.8333333333</v>
      </c>
      <c r="K619" s="40">
        <f t="shared" si="55"/>
        <v>69149.3083333333</v>
      </c>
      <c r="L619" s="33">
        <v>85000</v>
      </c>
      <c r="M619" s="18">
        <f t="shared" si="53"/>
        <v>1.0234486543822</v>
      </c>
      <c r="N619" s="42">
        <f>H619*1.15</f>
        <v>77699.75</v>
      </c>
      <c r="O619" s="42">
        <v>77699.75</v>
      </c>
      <c r="P619" s="40">
        <v>85000</v>
      </c>
    </row>
    <row r="620" ht="24.95" hidden="1" customHeight="1" spans="1:16">
      <c r="A620" s="30" t="s">
        <v>2138</v>
      </c>
      <c r="B620" s="30">
        <v>60004366</v>
      </c>
      <c r="C620" s="31" t="s">
        <v>2139</v>
      </c>
      <c r="D620" s="31" t="s">
        <v>2140</v>
      </c>
      <c r="E620" s="32">
        <v>100</v>
      </c>
      <c r="F620" s="30">
        <v>19344</v>
      </c>
      <c r="G620" s="30">
        <v>40976</v>
      </c>
      <c r="H620" s="33">
        <v>45788</v>
      </c>
      <c r="I620" s="40">
        <f t="shared" si="54"/>
        <v>35369.3333333333</v>
      </c>
      <c r="J620" s="40">
        <f t="shared" si="52"/>
        <v>39776.6666666667</v>
      </c>
      <c r="K620" s="40">
        <f t="shared" si="55"/>
        <v>45743.1666666667</v>
      </c>
      <c r="L620" s="33"/>
      <c r="M620" s="18">
        <f t="shared" si="53"/>
        <v>0.999020849713171</v>
      </c>
      <c r="N620" s="42">
        <f>H620*1.15</f>
        <v>52656.2</v>
      </c>
      <c r="O620" s="42">
        <v>52656.2</v>
      </c>
      <c r="P620" s="40">
        <v>52656</v>
      </c>
    </row>
    <row r="621" ht="24.95" hidden="1" customHeight="1" spans="1:16">
      <c r="A621" s="30" t="s">
        <v>2168</v>
      </c>
      <c r="B621" s="30">
        <v>60006573</v>
      </c>
      <c r="C621" s="31" t="s">
        <v>2169</v>
      </c>
      <c r="D621" s="31" t="s">
        <v>2170</v>
      </c>
      <c r="E621" s="32">
        <v>50</v>
      </c>
      <c r="F621" s="30">
        <v>11975</v>
      </c>
      <c r="G621" s="30">
        <v>15594</v>
      </c>
      <c r="H621" s="33">
        <v>15646</v>
      </c>
      <c r="I621" s="40">
        <f t="shared" si="54"/>
        <v>14405</v>
      </c>
      <c r="J621" s="40">
        <f t="shared" si="52"/>
        <v>15016.8333333333</v>
      </c>
      <c r="K621" s="40">
        <f t="shared" si="55"/>
        <v>17269.3583333333</v>
      </c>
      <c r="L621" s="33"/>
      <c r="M621" s="18">
        <f t="shared" si="53"/>
        <v>1.1037554859602</v>
      </c>
      <c r="P621" s="40">
        <v>17269.3583333333</v>
      </c>
    </row>
    <row r="622" ht="24.95" hidden="1" customHeight="1" spans="1:16">
      <c r="A622" s="30" t="s">
        <v>2168</v>
      </c>
      <c r="B622" s="30">
        <v>60006977</v>
      </c>
      <c r="C622" s="31" t="s">
        <v>2175</v>
      </c>
      <c r="D622" s="31" t="s">
        <v>2176</v>
      </c>
      <c r="E622" s="32">
        <v>50</v>
      </c>
      <c r="F622" s="30">
        <v>26185</v>
      </c>
      <c r="G622" s="30">
        <v>17817</v>
      </c>
      <c r="H622" s="33">
        <v>17110</v>
      </c>
      <c r="I622" s="40">
        <f t="shared" si="54"/>
        <v>20370.6666666667</v>
      </c>
      <c r="J622" s="40">
        <f t="shared" si="52"/>
        <v>18858.1666666667</v>
      </c>
      <c r="K622" s="40">
        <f t="shared" si="55"/>
        <v>21686.8916666667</v>
      </c>
      <c r="L622" s="33"/>
      <c r="M622" s="18">
        <f t="shared" si="53"/>
        <v>1.26749805182155</v>
      </c>
      <c r="P622" s="40">
        <v>21686.8916666667</v>
      </c>
    </row>
    <row r="623" ht="24.95" hidden="1" customHeight="1" spans="1:16">
      <c r="A623" s="30" t="s">
        <v>2168</v>
      </c>
      <c r="B623" s="30">
        <v>60006467</v>
      </c>
      <c r="C623" s="31" t="s">
        <v>2183</v>
      </c>
      <c r="D623" s="31" t="s">
        <v>2184</v>
      </c>
      <c r="E623" s="32">
        <v>20</v>
      </c>
      <c r="F623" s="30">
        <v>9011</v>
      </c>
      <c r="G623" s="30">
        <v>9112</v>
      </c>
      <c r="H623" s="33">
        <v>5696</v>
      </c>
      <c r="I623" s="40">
        <f t="shared" si="54"/>
        <v>7939.66666666667</v>
      </c>
      <c r="J623" s="40">
        <f t="shared" si="52"/>
        <v>7387.16666666667</v>
      </c>
      <c r="K623" s="40">
        <f t="shared" si="55"/>
        <v>8495.24166666667</v>
      </c>
      <c r="L623" s="33"/>
      <c r="M623" s="18">
        <f t="shared" si="53"/>
        <v>1.49143989934457</v>
      </c>
      <c r="P623" s="40">
        <v>8495.24166666667</v>
      </c>
    </row>
    <row r="624" ht="24.95" hidden="1" customHeight="1" spans="1:16">
      <c r="A624" s="30" t="s">
        <v>2168</v>
      </c>
      <c r="B624" s="30">
        <v>60006493</v>
      </c>
      <c r="C624" s="31" t="s">
        <v>2187</v>
      </c>
      <c r="D624" s="31" t="s">
        <v>2184</v>
      </c>
      <c r="E624" s="32">
        <v>20</v>
      </c>
      <c r="F624" s="30">
        <v>9341</v>
      </c>
      <c r="G624" s="30">
        <v>9638</v>
      </c>
      <c r="H624" s="33">
        <v>8778</v>
      </c>
      <c r="I624" s="40">
        <f t="shared" si="54"/>
        <v>9252.33333333333</v>
      </c>
      <c r="J624" s="40">
        <f t="shared" si="52"/>
        <v>9158.5</v>
      </c>
      <c r="K624" s="40">
        <f t="shared" si="55"/>
        <v>10532.275</v>
      </c>
      <c r="L624" s="33"/>
      <c r="M624" s="18">
        <f t="shared" si="53"/>
        <v>1.19984905445432</v>
      </c>
      <c r="P624" s="40">
        <v>10532.275</v>
      </c>
    </row>
    <row r="625" ht="24.95" hidden="1" customHeight="1" spans="1:16">
      <c r="A625" s="30" t="s">
        <v>2168</v>
      </c>
      <c r="B625" s="30">
        <v>60006951</v>
      </c>
      <c r="C625" s="31" t="s">
        <v>2190</v>
      </c>
      <c r="D625" s="31" t="s">
        <v>2176</v>
      </c>
      <c r="E625" s="32">
        <v>50</v>
      </c>
      <c r="F625" s="30">
        <v>6230</v>
      </c>
      <c r="G625" s="30">
        <v>7580</v>
      </c>
      <c r="H625" s="33">
        <v>11211</v>
      </c>
      <c r="I625" s="40">
        <f t="shared" si="54"/>
        <v>8340.33333333333</v>
      </c>
      <c r="J625" s="40">
        <f t="shared" si="52"/>
        <v>9170.5</v>
      </c>
      <c r="K625" s="40">
        <f t="shared" si="55"/>
        <v>10546.075</v>
      </c>
      <c r="L625" s="33"/>
      <c r="M625" s="18">
        <f t="shared" si="53"/>
        <v>0.940689947373116</v>
      </c>
      <c r="N625" s="42">
        <f>H625*1.15</f>
        <v>12892.65</v>
      </c>
      <c r="O625" s="42">
        <v>12892.65</v>
      </c>
      <c r="P625" s="40">
        <v>12893</v>
      </c>
    </row>
    <row r="626" ht="24.95" customHeight="1" spans="1:16">
      <c r="A626" s="30" t="s">
        <v>2491</v>
      </c>
      <c r="B626" s="30">
        <v>61001282</v>
      </c>
      <c r="C626" s="31" t="s">
        <v>2492</v>
      </c>
      <c r="D626" s="31" t="s">
        <v>2493</v>
      </c>
      <c r="E626" s="32">
        <v>15</v>
      </c>
      <c r="F626" s="30">
        <v>7394</v>
      </c>
      <c r="G626" s="30">
        <v>6607</v>
      </c>
      <c r="H626" s="33">
        <v>4517</v>
      </c>
      <c r="I626" s="40">
        <f t="shared" si="54"/>
        <v>6172.66666666667</v>
      </c>
      <c r="J626" s="40">
        <f t="shared" si="52"/>
        <v>5693.16666666667</v>
      </c>
      <c r="K626" s="40">
        <f t="shared" si="55"/>
        <v>6547.14166666667</v>
      </c>
      <c r="L626" s="33">
        <v>8000</v>
      </c>
      <c r="M626" s="18">
        <f t="shared" si="53"/>
        <v>1.44944469042875</v>
      </c>
      <c r="P626" s="40">
        <v>8000</v>
      </c>
    </row>
    <row r="627" ht="24.95" hidden="1" customHeight="1" spans="1:16">
      <c r="A627" s="30" t="s">
        <v>2470</v>
      </c>
      <c r="B627" s="30">
        <v>10067515</v>
      </c>
      <c r="C627" s="31" t="s">
        <v>2476</v>
      </c>
      <c r="D627" s="31" t="s">
        <v>2030</v>
      </c>
      <c r="E627" s="32">
        <v>40</v>
      </c>
      <c r="F627" s="30">
        <v>16930</v>
      </c>
      <c r="G627" s="30">
        <v>27118</v>
      </c>
      <c r="H627" s="33">
        <v>25377</v>
      </c>
      <c r="I627" s="40">
        <f t="shared" si="54"/>
        <v>23141.6666666667</v>
      </c>
      <c r="J627" s="40">
        <f t="shared" ref="J627:J682" si="56">(F627+2*G627+3*H627)/6</f>
        <v>24549.5</v>
      </c>
      <c r="K627" s="40">
        <f t="shared" si="55"/>
        <v>28231.925</v>
      </c>
      <c r="L627" s="33"/>
      <c r="M627" s="18">
        <f t="shared" ref="M627:M682" si="57">K627/H627</f>
        <v>1.11250049257201</v>
      </c>
      <c r="P627" s="40">
        <v>28231.925</v>
      </c>
    </row>
    <row r="628" ht="24.95" hidden="1" customHeight="1" spans="1:16">
      <c r="A628" s="30" t="s">
        <v>2470</v>
      </c>
      <c r="B628" s="30">
        <v>10202940</v>
      </c>
      <c r="C628" s="31" t="s">
        <v>2478</v>
      </c>
      <c r="D628" s="31" t="s">
        <v>2479</v>
      </c>
      <c r="E628" s="32">
        <v>50</v>
      </c>
      <c r="F628" s="30">
        <v>20036</v>
      </c>
      <c r="G628" s="30">
        <v>15384</v>
      </c>
      <c r="H628" s="33">
        <v>15569</v>
      </c>
      <c r="I628" s="40">
        <f t="shared" si="54"/>
        <v>16996.3333333333</v>
      </c>
      <c r="J628" s="40">
        <f t="shared" si="56"/>
        <v>16251.8333333333</v>
      </c>
      <c r="K628" s="40">
        <f t="shared" si="55"/>
        <v>18689.6083333333</v>
      </c>
      <c r="L628" s="33"/>
      <c r="M628" s="18">
        <f t="shared" si="57"/>
        <v>1.20043730061875</v>
      </c>
      <c r="P628" s="40">
        <v>18689.6083333333</v>
      </c>
    </row>
    <row r="629" ht="24.95" hidden="1" customHeight="1" spans="1:16">
      <c r="A629" s="30" t="s">
        <v>2470</v>
      </c>
      <c r="B629" s="30">
        <v>61000959</v>
      </c>
      <c r="C629" s="31" t="s">
        <v>2482</v>
      </c>
      <c r="D629" s="31" t="s">
        <v>2483</v>
      </c>
      <c r="E629" s="32">
        <v>80</v>
      </c>
      <c r="F629" s="30">
        <v>12295</v>
      </c>
      <c r="G629" s="30">
        <v>10446</v>
      </c>
      <c r="H629" s="33">
        <v>7533</v>
      </c>
      <c r="I629" s="40">
        <f t="shared" si="54"/>
        <v>10091.3333333333</v>
      </c>
      <c r="J629" s="40">
        <f t="shared" si="56"/>
        <v>9297.66666666667</v>
      </c>
      <c r="K629" s="40">
        <f t="shared" si="55"/>
        <v>10692.3166666667</v>
      </c>
      <c r="L629" s="33"/>
      <c r="M629" s="18">
        <f t="shared" si="57"/>
        <v>1.41939687596796</v>
      </c>
      <c r="P629" s="40">
        <v>10692.3166666667</v>
      </c>
    </row>
    <row r="630" ht="24.95" hidden="1" customHeight="1" spans="1:16">
      <c r="A630" s="30" t="s">
        <v>2470</v>
      </c>
      <c r="B630" s="30">
        <v>61000960</v>
      </c>
      <c r="C630" s="31" t="s">
        <v>2482</v>
      </c>
      <c r="D630" s="31" t="s">
        <v>2486</v>
      </c>
      <c r="E630" s="32">
        <v>20</v>
      </c>
      <c r="F630" s="30">
        <v>9507</v>
      </c>
      <c r="G630" s="30">
        <v>9617</v>
      </c>
      <c r="H630" s="33">
        <v>8712</v>
      </c>
      <c r="I630" s="40">
        <f t="shared" si="54"/>
        <v>9278.66666666667</v>
      </c>
      <c r="J630" s="40">
        <f t="shared" si="56"/>
        <v>9146.16666666667</v>
      </c>
      <c r="K630" s="40">
        <f t="shared" si="55"/>
        <v>10518.0916666667</v>
      </c>
      <c r="L630" s="33"/>
      <c r="M630" s="18">
        <f t="shared" si="57"/>
        <v>1.20731079736762</v>
      </c>
      <c r="P630" s="40">
        <v>10518.0916666667</v>
      </c>
    </row>
    <row r="631" ht="24.95" hidden="1" customHeight="1" spans="1:16">
      <c r="A631" s="30" t="s">
        <v>2470</v>
      </c>
      <c r="B631" s="30">
        <v>10151648</v>
      </c>
      <c r="C631" s="31" t="s">
        <v>2487</v>
      </c>
      <c r="D631" s="31" t="s">
        <v>2488</v>
      </c>
      <c r="E631" s="32">
        <v>200</v>
      </c>
      <c r="F631" s="30">
        <v>58720</v>
      </c>
      <c r="G631" s="30">
        <v>56650</v>
      </c>
      <c r="H631" s="33">
        <v>46380</v>
      </c>
      <c r="I631" s="40">
        <f t="shared" si="54"/>
        <v>53916.6666666667</v>
      </c>
      <c r="J631" s="40">
        <f t="shared" si="56"/>
        <v>51860</v>
      </c>
      <c r="K631" s="40">
        <f t="shared" si="55"/>
        <v>59639</v>
      </c>
      <c r="L631" s="33"/>
      <c r="M631" s="18">
        <f t="shared" si="57"/>
        <v>1.28587753341958</v>
      </c>
      <c r="P631" s="40">
        <v>59639</v>
      </c>
    </row>
    <row r="632" ht="24.95" hidden="1" customHeight="1" spans="1:16">
      <c r="A632" s="30" t="s">
        <v>2470</v>
      </c>
      <c r="B632" s="30">
        <v>61004865</v>
      </c>
      <c r="C632" s="31" t="s">
        <v>2495</v>
      </c>
      <c r="D632" s="31" t="s">
        <v>2496</v>
      </c>
      <c r="E632" s="32">
        <v>40</v>
      </c>
      <c r="F632" s="30">
        <v>11668</v>
      </c>
      <c r="G632" s="30">
        <v>10320</v>
      </c>
      <c r="H632" s="33">
        <v>9908</v>
      </c>
      <c r="I632" s="40">
        <f t="shared" si="54"/>
        <v>10632</v>
      </c>
      <c r="J632" s="40">
        <f t="shared" si="56"/>
        <v>10338.6666666667</v>
      </c>
      <c r="K632" s="40">
        <f t="shared" si="55"/>
        <v>11889.4666666667</v>
      </c>
      <c r="L632" s="33"/>
      <c r="M632" s="18">
        <f t="shared" si="57"/>
        <v>1.19998654286099</v>
      </c>
      <c r="P632" s="40">
        <v>11889.4666666667</v>
      </c>
    </row>
    <row r="633" ht="24.95" hidden="1" customHeight="1" spans="1:16">
      <c r="A633" s="34" t="s">
        <v>2470</v>
      </c>
      <c r="B633" s="34">
        <v>61004884</v>
      </c>
      <c r="C633" s="35" t="s">
        <v>2499</v>
      </c>
      <c r="D633" s="35" t="s">
        <v>2500</v>
      </c>
      <c r="E633" s="36">
        <v>100</v>
      </c>
      <c r="F633" s="34">
        <v>18556</v>
      </c>
      <c r="G633" s="34">
        <v>11442</v>
      </c>
      <c r="H633" s="37">
        <v>364</v>
      </c>
      <c r="I633" s="40">
        <f t="shared" si="54"/>
        <v>10120.6666666667</v>
      </c>
      <c r="J633" s="43">
        <f t="shared" si="56"/>
        <v>7088.66666666667</v>
      </c>
      <c r="K633" s="40">
        <f t="shared" si="55"/>
        <v>8151.96666666667</v>
      </c>
      <c r="L633" s="37"/>
      <c r="M633" s="44">
        <f t="shared" si="57"/>
        <v>22.3955128205128</v>
      </c>
      <c r="N633" s="44"/>
      <c r="O633" s="44"/>
      <c r="P633" s="40">
        <v>8151.96666666667</v>
      </c>
    </row>
    <row r="634" ht="24.95" hidden="1" customHeight="1" spans="1:16">
      <c r="A634" s="30" t="s">
        <v>2196</v>
      </c>
      <c r="B634" s="30">
        <v>62008123</v>
      </c>
      <c r="C634" s="31" t="s">
        <v>2197</v>
      </c>
      <c r="D634" s="31" t="s">
        <v>2198</v>
      </c>
      <c r="E634" s="32">
        <v>100</v>
      </c>
      <c r="F634" s="30">
        <v>27368</v>
      </c>
      <c r="G634" s="30">
        <v>32650</v>
      </c>
      <c r="H634" s="33">
        <v>20962</v>
      </c>
      <c r="I634" s="40">
        <f t="shared" si="54"/>
        <v>26993.3333333333</v>
      </c>
      <c r="J634" s="40">
        <f t="shared" si="56"/>
        <v>25925.6666666667</v>
      </c>
      <c r="K634" s="40">
        <f t="shared" si="55"/>
        <v>29814.5166666667</v>
      </c>
      <c r="L634" s="33"/>
      <c r="M634" s="18">
        <f t="shared" si="57"/>
        <v>1.42231259739847</v>
      </c>
      <c r="P634" s="40">
        <v>29814.5166666667</v>
      </c>
    </row>
    <row r="635" ht="24.95" hidden="1" customHeight="1" spans="1:16">
      <c r="A635" s="30" t="s">
        <v>2196</v>
      </c>
      <c r="B635" s="30">
        <v>10077821</v>
      </c>
      <c r="C635" s="31" t="s">
        <v>2202</v>
      </c>
      <c r="D635" s="31" t="s">
        <v>2203</v>
      </c>
      <c r="E635" s="32">
        <v>100</v>
      </c>
      <c r="F635" s="30">
        <v>22070</v>
      </c>
      <c r="G635" s="30">
        <v>22533</v>
      </c>
      <c r="H635" s="33">
        <v>14377</v>
      </c>
      <c r="I635" s="40">
        <f t="shared" si="54"/>
        <v>19660</v>
      </c>
      <c r="J635" s="40">
        <f t="shared" si="56"/>
        <v>18377.8333333333</v>
      </c>
      <c r="K635" s="40">
        <f t="shared" si="55"/>
        <v>21134.5083333333</v>
      </c>
      <c r="L635" s="33"/>
      <c r="M635" s="18">
        <f t="shared" si="57"/>
        <v>1.47002214184693</v>
      </c>
      <c r="P635" s="40">
        <v>21134.5083333333</v>
      </c>
    </row>
    <row r="636" ht="24.95" hidden="1" customHeight="1" spans="1:16">
      <c r="A636" s="34" t="s">
        <v>2196</v>
      </c>
      <c r="B636" s="34">
        <v>62008112</v>
      </c>
      <c r="C636" s="35" t="s">
        <v>2205</v>
      </c>
      <c r="D636" s="35" t="s">
        <v>2206</v>
      </c>
      <c r="E636" s="36">
        <v>100</v>
      </c>
      <c r="F636" s="34">
        <v>19717</v>
      </c>
      <c r="G636" s="34">
        <v>6172</v>
      </c>
      <c r="H636" s="37">
        <v>2667</v>
      </c>
      <c r="I636" s="40">
        <f t="shared" si="54"/>
        <v>9518.66666666667</v>
      </c>
      <c r="J636" s="43">
        <f t="shared" si="56"/>
        <v>6677</v>
      </c>
      <c r="K636" s="40">
        <f t="shared" si="55"/>
        <v>7678.55</v>
      </c>
      <c r="L636" s="37"/>
      <c r="M636" s="44">
        <f t="shared" si="57"/>
        <v>2.87909636295463</v>
      </c>
      <c r="N636" s="44"/>
      <c r="O636" s="44"/>
      <c r="P636" s="40">
        <v>7678.55</v>
      </c>
    </row>
    <row r="637" ht="24.95" hidden="1" customHeight="1" spans="1:16">
      <c r="A637" s="30" t="s">
        <v>2196</v>
      </c>
      <c r="B637" s="30">
        <v>62014067</v>
      </c>
      <c r="C637" s="31" t="s">
        <v>2212</v>
      </c>
      <c r="D637" s="31" t="s">
        <v>2213</v>
      </c>
      <c r="E637" s="32">
        <v>50</v>
      </c>
      <c r="F637" s="30">
        <v>95795</v>
      </c>
      <c r="G637" s="30">
        <v>80999</v>
      </c>
      <c r="H637" s="33">
        <v>72048</v>
      </c>
      <c r="I637" s="40">
        <f t="shared" si="54"/>
        <v>82947.3333333333</v>
      </c>
      <c r="J637" s="40">
        <f t="shared" si="56"/>
        <v>78989.5</v>
      </c>
      <c r="K637" s="40">
        <f t="shared" si="55"/>
        <v>90837.925</v>
      </c>
      <c r="L637" s="33"/>
      <c r="M637" s="18">
        <f t="shared" si="57"/>
        <v>1.26079731567844</v>
      </c>
      <c r="P637" s="40">
        <v>90837.925</v>
      </c>
    </row>
    <row r="638" ht="24.95" hidden="1" customHeight="1" spans="1:16">
      <c r="A638" s="30" t="s">
        <v>2208</v>
      </c>
      <c r="B638" s="30">
        <v>62014042</v>
      </c>
      <c r="C638" s="31" t="s">
        <v>2209</v>
      </c>
      <c r="D638" s="31" t="s">
        <v>2210</v>
      </c>
      <c r="E638" s="32">
        <v>80</v>
      </c>
      <c r="F638" s="30">
        <v>83533</v>
      </c>
      <c r="G638" s="30">
        <v>163298</v>
      </c>
      <c r="H638" s="33">
        <v>164591</v>
      </c>
      <c r="I638" s="40">
        <f t="shared" si="54"/>
        <v>137140.666666667</v>
      </c>
      <c r="J638" s="40">
        <f t="shared" si="56"/>
        <v>150650.333333333</v>
      </c>
      <c r="K638" s="40">
        <f t="shared" si="55"/>
        <v>173247.883333333</v>
      </c>
      <c r="L638" s="33"/>
      <c r="M638" s="18">
        <f t="shared" si="57"/>
        <v>1.05259633475301</v>
      </c>
      <c r="P638" s="40">
        <v>173247.883333333</v>
      </c>
    </row>
    <row r="639" ht="24.95" hidden="1" customHeight="1" spans="1:16">
      <c r="A639" s="30" t="s">
        <v>2377</v>
      </c>
      <c r="B639" s="30">
        <v>63008947</v>
      </c>
      <c r="C639" s="31" t="s">
        <v>2378</v>
      </c>
      <c r="D639" s="31" t="s">
        <v>2379</v>
      </c>
      <c r="E639" s="32">
        <v>100</v>
      </c>
      <c r="F639" s="30">
        <v>22276</v>
      </c>
      <c r="G639" s="30">
        <v>25935</v>
      </c>
      <c r="H639" s="33">
        <v>26174</v>
      </c>
      <c r="I639" s="40">
        <f t="shared" si="54"/>
        <v>24795</v>
      </c>
      <c r="J639" s="40">
        <f t="shared" si="56"/>
        <v>25444.6666666667</v>
      </c>
      <c r="K639" s="40">
        <f t="shared" si="55"/>
        <v>29261.3666666667</v>
      </c>
      <c r="L639" s="33"/>
      <c r="M639" s="18">
        <f t="shared" si="57"/>
        <v>1.11795547744581</v>
      </c>
      <c r="P639" s="40">
        <v>29261.3666666667</v>
      </c>
    </row>
    <row r="640" ht="24.95" hidden="1" customHeight="1" spans="1:16">
      <c r="A640" s="30" t="s">
        <v>2377</v>
      </c>
      <c r="B640" s="30">
        <v>63009484</v>
      </c>
      <c r="C640" s="31" t="s">
        <v>2382</v>
      </c>
      <c r="D640" s="31" t="s">
        <v>2383</v>
      </c>
      <c r="E640" s="32">
        <v>150</v>
      </c>
      <c r="F640" s="30">
        <v>12890</v>
      </c>
      <c r="G640" s="30">
        <v>9030</v>
      </c>
      <c r="H640" s="33">
        <v>5660</v>
      </c>
      <c r="I640" s="40">
        <f t="shared" ref="I640:I682" si="58">(F640+G640+H640)/3</f>
        <v>9193.33333333333</v>
      </c>
      <c r="J640" s="40">
        <f t="shared" si="56"/>
        <v>7988.33333333333</v>
      </c>
      <c r="K640" s="40">
        <f t="shared" ref="K640:K682" si="59">J640*1.15</f>
        <v>9186.58333333333</v>
      </c>
      <c r="L640" s="33"/>
      <c r="M640" s="18">
        <f t="shared" si="57"/>
        <v>1.62307126030624</v>
      </c>
      <c r="P640" s="40">
        <v>9186.58333333333</v>
      </c>
    </row>
    <row r="641" ht="24.95" hidden="1" customHeight="1" spans="1:16">
      <c r="A641" s="30" t="s">
        <v>2377</v>
      </c>
      <c r="B641" s="30">
        <v>10122287</v>
      </c>
      <c r="C641" s="31" t="s">
        <v>2385</v>
      </c>
      <c r="D641" s="31" t="s">
        <v>2386</v>
      </c>
      <c r="E641" s="32">
        <v>50</v>
      </c>
      <c r="F641" s="30">
        <v>6889</v>
      </c>
      <c r="G641" s="30">
        <v>8490</v>
      </c>
      <c r="H641" s="33">
        <v>11023</v>
      </c>
      <c r="I641" s="40">
        <f t="shared" si="58"/>
        <v>8800.66666666667</v>
      </c>
      <c r="J641" s="40">
        <f t="shared" si="56"/>
        <v>9489.66666666667</v>
      </c>
      <c r="K641" s="40">
        <f t="shared" si="59"/>
        <v>10913.1166666667</v>
      </c>
      <c r="L641" s="33"/>
      <c r="M641" s="18">
        <f t="shared" si="57"/>
        <v>0.990031449393692</v>
      </c>
      <c r="N641" s="42">
        <f>H641*1.15</f>
        <v>12676.45</v>
      </c>
      <c r="O641" s="42">
        <v>12676.45</v>
      </c>
      <c r="P641" s="40">
        <v>12676</v>
      </c>
    </row>
    <row r="642" ht="24.95" hidden="1" customHeight="1" spans="1:16">
      <c r="A642" s="30" t="s">
        <v>2377</v>
      </c>
      <c r="B642" s="30">
        <v>10122290</v>
      </c>
      <c r="C642" s="31" t="s">
        <v>2385</v>
      </c>
      <c r="D642" s="31" t="s">
        <v>2389</v>
      </c>
      <c r="E642" s="32">
        <v>20</v>
      </c>
      <c r="F642" s="30">
        <v>10133</v>
      </c>
      <c r="G642" s="30">
        <v>12907</v>
      </c>
      <c r="H642" s="33">
        <v>10315</v>
      </c>
      <c r="I642" s="40">
        <f t="shared" si="58"/>
        <v>11118.3333333333</v>
      </c>
      <c r="J642" s="40">
        <f t="shared" si="56"/>
        <v>11148.6666666667</v>
      </c>
      <c r="K642" s="40">
        <f t="shared" si="59"/>
        <v>12820.9666666667</v>
      </c>
      <c r="L642" s="33"/>
      <c r="M642" s="18">
        <f t="shared" si="57"/>
        <v>1.24294393278397</v>
      </c>
      <c r="P642" s="40">
        <v>12820.9666666667</v>
      </c>
    </row>
    <row r="643" ht="24.95" hidden="1" customHeight="1" spans="1:16">
      <c r="A643" s="30" t="s">
        <v>2377</v>
      </c>
      <c r="B643" s="30">
        <v>63009522</v>
      </c>
      <c r="C643" s="31" t="s">
        <v>2390</v>
      </c>
      <c r="D643" s="31" t="s">
        <v>2391</v>
      </c>
      <c r="E643" s="32">
        <v>20</v>
      </c>
      <c r="F643" s="30">
        <v>14836</v>
      </c>
      <c r="G643" s="30">
        <v>13110</v>
      </c>
      <c r="H643" s="33">
        <v>13799</v>
      </c>
      <c r="I643" s="40">
        <f t="shared" si="58"/>
        <v>13915</v>
      </c>
      <c r="J643" s="40">
        <f t="shared" si="56"/>
        <v>13742.1666666667</v>
      </c>
      <c r="K643" s="40">
        <f t="shared" si="59"/>
        <v>15803.4916666667</v>
      </c>
      <c r="L643" s="33"/>
      <c r="M643" s="18">
        <f t="shared" si="57"/>
        <v>1.14526354566756</v>
      </c>
      <c r="P643" s="40">
        <v>15803.4916666667</v>
      </c>
    </row>
    <row r="644" ht="24.95" hidden="1" customHeight="1" spans="1:16">
      <c r="A644" s="30" t="s">
        <v>2377</v>
      </c>
      <c r="B644" s="30">
        <v>63009521</v>
      </c>
      <c r="C644" s="31" t="s">
        <v>2390</v>
      </c>
      <c r="D644" s="31" t="s">
        <v>2394</v>
      </c>
      <c r="E644" s="32">
        <v>100</v>
      </c>
      <c r="F644" s="30">
        <v>72608</v>
      </c>
      <c r="G644" s="30">
        <v>64233</v>
      </c>
      <c r="H644" s="33">
        <v>80428</v>
      </c>
      <c r="I644" s="40">
        <f t="shared" si="58"/>
        <v>72423</v>
      </c>
      <c r="J644" s="40">
        <f t="shared" si="56"/>
        <v>73726.3333333333</v>
      </c>
      <c r="K644" s="40">
        <f t="shared" si="59"/>
        <v>84785.2833333333</v>
      </c>
      <c r="L644" s="33"/>
      <c r="M644" s="18">
        <f t="shared" si="57"/>
        <v>1.05417619900201</v>
      </c>
      <c r="P644" s="40">
        <v>84785.2833333333</v>
      </c>
    </row>
    <row r="645" ht="24.95" hidden="1" customHeight="1" spans="1:16">
      <c r="A645" s="30" t="s">
        <v>2377</v>
      </c>
      <c r="B645" s="30">
        <v>63009806</v>
      </c>
      <c r="C645" s="31" t="s">
        <v>2395</v>
      </c>
      <c r="D645" s="31" t="s">
        <v>2396</v>
      </c>
      <c r="E645" s="32">
        <v>50</v>
      </c>
      <c r="F645" s="30">
        <v>10659</v>
      </c>
      <c r="G645" s="30">
        <v>16462</v>
      </c>
      <c r="H645" s="33">
        <v>16263</v>
      </c>
      <c r="I645" s="40">
        <f t="shared" si="58"/>
        <v>14461.3333333333</v>
      </c>
      <c r="J645" s="40">
        <f t="shared" si="56"/>
        <v>15395.3333333333</v>
      </c>
      <c r="K645" s="40">
        <f t="shared" si="59"/>
        <v>17704.6333333333</v>
      </c>
      <c r="L645" s="33"/>
      <c r="M645" s="18">
        <f t="shared" si="57"/>
        <v>1.08864498145074</v>
      </c>
      <c r="P645" s="40">
        <v>17704.6333333333</v>
      </c>
    </row>
    <row r="646" ht="24.95" hidden="1" customHeight="1" spans="1:16">
      <c r="A646" s="30" t="s">
        <v>2377</v>
      </c>
      <c r="B646" s="30">
        <v>63009488</v>
      </c>
      <c r="C646" s="31" t="s">
        <v>2399</v>
      </c>
      <c r="D646" s="31" t="s">
        <v>2400</v>
      </c>
      <c r="E646" s="32">
        <v>20</v>
      </c>
      <c r="F646" s="30">
        <v>9529</v>
      </c>
      <c r="G646" s="30">
        <v>10840</v>
      </c>
      <c r="H646" s="33">
        <v>10346</v>
      </c>
      <c r="I646" s="40">
        <f t="shared" si="58"/>
        <v>10238.3333333333</v>
      </c>
      <c r="J646" s="40">
        <f t="shared" si="56"/>
        <v>10374.5</v>
      </c>
      <c r="K646" s="40">
        <f t="shared" si="59"/>
        <v>11930.675</v>
      </c>
      <c r="L646" s="33"/>
      <c r="M646" s="18">
        <f t="shared" si="57"/>
        <v>1.15316789097236</v>
      </c>
      <c r="P646" s="40">
        <v>11930.675</v>
      </c>
    </row>
    <row r="647" ht="24.95" hidden="1" customHeight="1" spans="1:16">
      <c r="A647" s="30" t="s">
        <v>2377</v>
      </c>
      <c r="B647" s="30">
        <v>63009487</v>
      </c>
      <c r="C647" s="31" t="s">
        <v>2399</v>
      </c>
      <c r="D647" s="31" t="s">
        <v>2403</v>
      </c>
      <c r="E647" s="32">
        <v>80</v>
      </c>
      <c r="F647" s="30">
        <v>19215</v>
      </c>
      <c r="G647" s="30">
        <v>48673</v>
      </c>
      <c r="H647" s="33">
        <v>30289</v>
      </c>
      <c r="I647" s="40">
        <f t="shared" si="58"/>
        <v>32725.6666666667</v>
      </c>
      <c r="J647" s="40">
        <f t="shared" si="56"/>
        <v>34571.3333333333</v>
      </c>
      <c r="K647" s="40">
        <f t="shared" si="59"/>
        <v>39757.0333333333</v>
      </c>
      <c r="L647" s="33"/>
      <c r="M647" s="18">
        <f t="shared" si="57"/>
        <v>1.31258982909087</v>
      </c>
      <c r="P647" s="40">
        <v>39757.0333333333</v>
      </c>
    </row>
    <row r="648" ht="24.95" hidden="1" customHeight="1" spans="1:16">
      <c r="A648" s="30" t="s">
        <v>2377</v>
      </c>
      <c r="B648" s="30">
        <v>63009514</v>
      </c>
      <c r="C648" s="31" t="s">
        <v>2404</v>
      </c>
      <c r="D648" s="31" t="s">
        <v>2405</v>
      </c>
      <c r="E648" s="32">
        <v>100</v>
      </c>
      <c r="F648" s="30">
        <v>61549</v>
      </c>
      <c r="G648" s="30">
        <v>81364</v>
      </c>
      <c r="H648" s="33">
        <v>137134</v>
      </c>
      <c r="I648" s="40">
        <f t="shared" si="58"/>
        <v>93349</v>
      </c>
      <c r="J648" s="40">
        <f t="shared" si="56"/>
        <v>105946.5</v>
      </c>
      <c r="K648" s="40">
        <f t="shared" si="59"/>
        <v>121838.475</v>
      </c>
      <c r="L648" s="33"/>
      <c r="M648" s="18">
        <f t="shared" si="57"/>
        <v>0.888462926772354</v>
      </c>
      <c r="N648" s="42">
        <f>H648*1.15</f>
        <v>157704.1</v>
      </c>
      <c r="O648" s="42">
        <v>157704.1</v>
      </c>
      <c r="P648" s="40">
        <v>157704</v>
      </c>
    </row>
    <row r="649" ht="24.95" hidden="1" customHeight="1" spans="1:16">
      <c r="A649" s="30" t="s">
        <v>2377</v>
      </c>
      <c r="B649" s="30">
        <v>63009479</v>
      </c>
      <c r="C649" s="31" t="s">
        <v>2408</v>
      </c>
      <c r="D649" s="31" t="s">
        <v>2409</v>
      </c>
      <c r="E649" s="32">
        <v>80</v>
      </c>
      <c r="F649" s="30">
        <v>8722</v>
      </c>
      <c r="G649" s="30">
        <v>20592</v>
      </c>
      <c r="H649" s="33">
        <v>18541</v>
      </c>
      <c r="I649" s="40">
        <f t="shared" si="58"/>
        <v>15951.6666666667</v>
      </c>
      <c r="J649" s="40">
        <f t="shared" si="56"/>
        <v>17588.1666666667</v>
      </c>
      <c r="K649" s="40">
        <f t="shared" si="59"/>
        <v>20226.3916666667</v>
      </c>
      <c r="L649" s="33"/>
      <c r="M649" s="18">
        <f t="shared" si="57"/>
        <v>1.09090079643313</v>
      </c>
      <c r="P649" s="40">
        <v>20226.3916666667</v>
      </c>
    </row>
    <row r="650" ht="24.95" hidden="1" customHeight="1" spans="1:16">
      <c r="A650" s="30" t="s">
        <v>2377</v>
      </c>
      <c r="B650" s="30">
        <v>10192309</v>
      </c>
      <c r="C650" s="31" t="s">
        <v>2411</v>
      </c>
      <c r="D650" s="31" t="s">
        <v>2412</v>
      </c>
      <c r="E650" s="32">
        <v>80</v>
      </c>
      <c r="F650" s="30">
        <v>60091</v>
      </c>
      <c r="G650" s="30">
        <v>81623</v>
      </c>
      <c r="H650" s="33">
        <v>88697</v>
      </c>
      <c r="I650" s="40">
        <f t="shared" si="58"/>
        <v>76803.6666666667</v>
      </c>
      <c r="J650" s="40">
        <f t="shared" si="56"/>
        <v>81571.3333333333</v>
      </c>
      <c r="K650" s="40">
        <f t="shared" si="59"/>
        <v>93807.0333333333</v>
      </c>
      <c r="L650" s="33"/>
      <c r="M650" s="18">
        <f t="shared" si="57"/>
        <v>1.05761224543483</v>
      </c>
      <c r="P650" s="40">
        <v>93807.0333333333</v>
      </c>
    </row>
    <row r="651" ht="24.95" hidden="1" customHeight="1" spans="1:16">
      <c r="A651" s="30" t="s">
        <v>2377</v>
      </c>
      <c r="B651" s="30">
        <v>63009510</v>
      </c>
      <c r="C651" s="31" t="s">
        <v>1314</v>
      </c>
      <c r="D651" s="31" t="s">
        <v>2415</v>
      </c>
      <c r="E651" s="32">
        <v>20</v>
      </c>
      <c r="F651" s="30">
        <v>14746</v>
      </c>
      <c r="G651" s="30">
        <v>10802</v>
      </c>
      <c r="H651" s="33">
        <v>10176</v>
      </c>
      <c r="I651" s="40">
        <f t="shared" si="58"/>
        <v>11908</v>
      </c>
      <c r="J651" s="40">
        <f t="shared" si="56"/>
        <v>11146.3333333333</v>
      </c>
      <c r="K651" s="40">
        <f t="shared" si="59"/>
        <v>12818.2833333333</v>
      </c>
      <c r="L651" s="33"/>
      <c r="M651" s="18">
        <f t="shared" si="57"/>
        <v>1.25965834643606</v>
      </c>
      <c r="P651" s="40">
        <v>12818.2833333333</v>
      </c>
    </row>
    <row r="652" ht="24.95" hidden="1" customHeight="1" spans="1:16">
      <c r="A652" s="30" t="s">
        <v>2377</v>
      </c>
      <c r="B652" s="30">
        <v>10125302</v>
      </c>
      <c r="C652" s="31" t="s">
        <v>2417</v>
      </c>
      <c r="D652" s="31" t="s">
        <v>2418</v>
      </c>
      <c r="E652" s="32">
        <v>100</v>
      </c>
      <c r="F652" s="30">
        <v>6455</v>
      </c>
      <c r="G652" s="30">
        <v>13359</v>
      </c>
      <c r="H652" s="33">
        <v>21329</v>
      </c>
      <c r="I652" s="40">
        <f t="shared" si="58"/>
        <v>13714.3333333333</v>
      </c>
      <c r="J652" s="40">
        <f t="shared" si="56"/>
        <v>16193.3333333333</v>
      </c>
      <c r="K652" s="40">
        <f t="shared" si="59"/>
        <v>18622.3333333333</v>
      </c>
      <c r="L652" s="33"/>
      <c r="M652" s="18">
        <f t="shared" si="57"/>
        <v>0.873099223279729</v>
      </c>
      <c r="N652" s="42">
        <f>H652*1.15</f>
        <v>24528.35</v>
      </c>
      <c r="O652" s="42">
        <v>24528.35</v>
      </c>
      <c r="P652" s="40">
        <v>24528</v>
      </c>
    </row>
    <row r="653" ht="24.95" hidden="1" customHeight="1" spans="1:16">
      <c r="A653" s="30" t="s">
        <v>2377</v>
      </c>
      <c r="B653" s="30">
        <v>10121490</v>
      </c>
      <c r="C653" s="31" t="s">
        <v>2421</v>
      </c>
      <c r="D653" s="31" t="s">
        <v>2422</v>
      </c>
      <c r="E653" s="32">
        <v>50</v>
      </c>
      <c r="F653" s="30">
        <v>8062</v>
      </c>
      <c r="G653" s="30">
        <v>10131</v>
      </c>
      <c r="H653" s="33">
        <v>11014</v>
      </c>
      <c r="I653" s="40">
        <f t="shared" si="58"/>
        <v>9735.66666666667</v>
      </c>
      <c r="J653" s="40">
        <f t="shared" si="56"/>
        <v>10227.6666666667</v>
      </c>
      <c r="K653" s="40">
        <f t="shared" si="59"/>
        <v>11761.8166666667</v>
      </c>
      <c r="L653" s="33"/>
      <c r="M653" s="18">
        <f t="shared" si="57"/>
        <v>1.0678969190727</v>
      </c>
      <c r="P653" s="40">
        <v>11761.8166666667</v>
      </c>
    </row>
    <row r="654" ht="24.95" hidden="1" customHeight="1" spans="1:16">
      <c r="A654" s="30" t="s">
        <v>2377</v>
      </c>
      <c r="B654" s="30">
        <v>63008048</v>
      </c>
      <c r="C654" s="31" t="s">
        <v>2425</v>
      </c>
      <c r="D654" s="31" t="s">
        <v>2426</v>
      </c>
      <c r="E654" s="32">
        <v>50</v>
      </c>
      <c r="F654" s="30">
        <v>32332</v>
      </c>
      <c r="G654" s="30">
        <v>31365</v>
      </c>
      <c r="H654" s="33">
        <v>32674</v>
      </c>
      <c r="I654" s="40">
        <f t="shared" si="58"/>
        <v>32123.6666666667</v>
      </c>
      <c r="J654" s="40">
        <f t="shared" si="56"/>
        <v>32180.6666666667</v>
      </c>
      <c r="K654" s="40">
        <f t="shared" si="59"/>
        <v>37007.7666666667</v>
      </c>
      <c r="L654" s="33"/>
      <c r="M654" s="18">
        <f t="shared" si="57"/>
        <v>1.13263655097835</v>
      </c>
      <c r="P654" s="40">
        <v>37007.7666666667</v>
      </c>
    </row>
    <row r="655" ht="24.95" hidden="1" customHeight="1" spans="1:16">
      <c r="A655" s="30" t="s">
        <v>2377</v>
      </c>
      <c r="B655" s="30">
        <v>63008049</v>
      </c>
      <c r="C655" s="31" t="s">
        <v>2425</v>
      </c>
      <c r="D655" s="31" t="s">
        <v>2428</v>
      </c>
      <c r="E655" s="32">
        <v>15</v>
      </c>
      <c r="F655" s="30">
        <v>7543</v>
      </c>
      <c r="G655" s="30">
        <v>7670</v>
      </c>
      <c r="H655" s="33">
        <v>7469</v>
      </c>
      <c r="I655" s="40">
        <f t="shared" si="58"/>
        <v>7560.66666666667</v>
      </c>
      <c r="J655" s="40">
        <f t="shared" si="56"/>
        <v>7548.33333333333</v>
      </c>
      <c r="K655" s="40">
        <f t="shared" si="59"/>
        <v>8680.58333333333</v>
      </c>
      <c r="L655" s="33"/>
      <c r="M655" s="18">
        <f t="shared" si="57"/>
        <v>1.16221493283349</v>
      </c>
      <c r="P655" s="40">
        <v>8680.58333333333</v>
      </c>
    </row>
    <row r="656" ht="24.95" hidden="1" customHeight="1" spans="1:16">
      <c r="A656" s="30" t="s">
        <v>2377</v>
      </c>
      <c r="B656" s="30">
        <v>10157276</v>
      </c>
      <c r="C656" s="31" t="s">
        <v>2429</v>
      </c>
      <c r="D656" s="31" t="s">
        <v>2430</v>
      </c>
      <c r="E656" s="32">
        <v>20</v>
      </c>
      <c r="F656" s="30">
        <v>9033</v>
      </c>
      <c r="G656" s="30">
        <v>9812</v>
      </c>
      <c r="H656" s="33">
        <v>9749</v>
      </c>
      <c r="I656" s="40">
        <f t="shared" si="58"/>
        <v>9531.33333333333</v>
      </c>
      <c r="J656" s="40">
        <f t="shared" si="56"/>
        <v>9650.66666666667</v>
      </c>
      <c r="K656" s="40">
        <f t="shared" si="59"/>
        <v>11098.2666666667</v>
      </c>
      <c r="L656" s="33"/>
      <c r="M656" s="18">
        <f t="shared" si="57"/>
        <v>1.13840051971142</v>
      </c>
      <c r="P656" s="40">
        <v>11098.2666666667</v>
      </c>
    </row>
    <row r="657" ht="24.95" hidden="1" customHeight="1" spans="1:16">
      <c r="A657" s="30" t="s">
        <v>2377</v>
      </c>
      <c r="B657" s="30">
        <v>10157275</v>
      </c>
      <c r="C657" s="31" t="s">
        <v>2429</v>
      </c>
      <c r="D657" s="31" t="s">
        <v>2433</v>
      </c>
      <c r="E657" s="32">
        <v>80</v>
      </c>
      <c r="F657" s="30">
        <v>58527</v>
      </c>
      <c r="G657" s="30">
        <v>100268</v>
      </c>
      <c r="H657" s="33">
        <v>111219</v>
      </c>
      <c r="I657" s="40">
        <f t="shared" si="58"/>
        <v>90004.6666666667</v>
      </c>
      <c r="J657" s="40">
        <f t="shared" si="56"/>
        <v>98786.6666666667</v>
      </c>
      <c r="K657" s="40">
        <f t="shared" si="59"/>
        <v>113604.666666667</v>
      </c>
      <c r="L657" s="33"/>
      <c r="M657" s="18">
        <f t="shared" si="57"/>
        <v>1.0214501718831</v>
      </c>
      <c r="N657" s="42">
        <f>H657*1.15</f>
        <v>127901.85</v>
      </c>
      <c r="O657" s="42">
        <v>127901.85</v>
      </c>
      <c r="P657" s="40">
        <v>127902</v>
      </c>
    </row>
    <row r="658" ht="24.95" hidden="1" customHeight="1" spans="1:16">
      <c r="A658" s="30" t="s">
        <v>2377</v>
      </c>
      <c r="B658" s="30">
        <v>10156388</v>
      </c>
      <c r="C658" s="31" t="s">
        <v>2434</v>
      </c>
      <c r="D658" s="31" t="s">
        <v>2435</v>
      </c>
      <c r="E658" s="32">
        <v>50</v>
      </c>
      <c r="F658" s="30">
        <v>23512</v>
      </c>
      <c r="G658" s="30">
        <v>23561</v>
      </c>
      <c r="H658" s="33">
        <v>20177</v>
      </c>
      <c r="I658" s="40">
        <f t="shared" si="58"/>
        <v>22416.6666666667</v>
      </c>
      <c r="J658" s="40">
        <f t="shared" si="56"/>
        <v>21860.8333333333</v>
      </c>
      <c r="K658" s="40">
        <f t="shared" si="59"/>
        <v>25139.9583333333</v>
      </c>
      <c r="L658" s="33"/>
      <c r="M658" s="18">
        <f t="shared" si="57"/>
        <v>1.24597107267351</v>
      </c>
      <c r="P658" s="40">
        <v>25139.9583333333</v>
      </c>
    </row>
    <row r="659" ht="24.95" hidden="1" customHeight="1" spans="1:16">
      <c r="A659" s="30" t="s">
        <v>2377</v>
      </c>
      <c r="B659" s="30">
        <v>63008934</v>
      </c>
      <c r="C659" s="31" t="s">
        <v>2438</v>
      </c>
      <c r="D659" s="31" t="s">
        <v>2439</v>
      </c>
      <c r="E659" s="32">
        <v>200</v>
      </c>
      <c r="F659" s="30">
        <v>72600</v>
      </c>
      <c r="G659" s="30">
        <v>72500</v>
      </c>
      <c r="H659" s="33">
        <v>84580</v>
      </c>
      <c r="I659" s="40">
        <f t="shared" si="58"/>
        <v>76560</v>
      </c>
      <c r="J659" s="40">
        <f t="shared" si="56"/>
        <v>78556.6666666667</v>
      </c>
      <c r="K659" s="40">
        <f t="shared" si="59"/>
        <v>90340.1666666667</v>
      </c>
      <c r="L659" s="33"/>
      <c r="M659" s="18">
        <f t="shared" si="57"/>
        <v>1.06810317647986</v>
      </c>
      <c r="P659" s="40">
        <v>90340.1666666667</v>
      </c>
    </row>
    <row r="660" ht="24.95" hidden="1" customHeight="1" spans="1:16">
      <c r="A660" s="30" t="s">
        <v>2377</v>
      </c>
      <c r="B660" s="30">
        <v>63008884</v>
      </c>
      <c r="C660" s="31" t="s">
        <v>2441</v>
      </c>
      <c r="D660" s="31" t="s">
        <v>2442</v>
      </c>
      <c r="E660" s="32">
        <v>80</v>
      </c>
      <c r="F660" s="30">
        <v>48271</v>
      </c>
      <c r="G660" s="30">
        <v>51349</v>
      </c>
      <c r="H660" s="33">
        <v>19172</v>
      </c>
      <c r="I660" s="40">
        <f t="shared" si="58"/>
        <v>39597.3333333333</v>
      </c>
      <c r="J660" s="40">
        <f t="shared" si="56"/>
        <v>34747.5</v>
      </c>
      <c r="K660" s="40">
        <f t="shared" si="59"/>
        <v>39959.625</v>
      </c>
      <c r="L660" s="33"/>
      <c r="M660" s="18">
        <f t="shared" si="57"/>
        <v>2.08427002920926</v>
      </c>
      <c r="P660" s="40">
        <v>39959.625</v>
      </c>
    </row>
    <row r="661" ht="24.95" hidden="1" customHeight="1" spans="1:16">
      <c r="A661" s="30" t="s">
        <v>2377</v>
      </c>
      <c r="B661" s="30">
        <v>63008885</v>
      </c>
      <c r="C661" s="31" t="s">
        <v>2441</v>
      </c>
      <c r="D661" s="31" t="s">
        <v>2445</v>
      </c>
      <c r="E661" s="32">
        <v>20</v>
      </c>
      <c r="F661" s="30">
        <v>9838</v>
      </c>
      <c r="G661" s="30">
        <v>9915</v>
      </c>
      <c r="H661" s="33">
        <v>8864</v>
      </c>
      <c r="I661" s="40">
        <f t="shared" si="58"/>
        <v>9539</v>
      </c>
      <c r="J661" s="40">
        <f t="shared" si="56"/>
        <v>9376.66666666667</v>
      </c>
      <c r="K661" s="40">
        <f t="shared" si="59"/>
        <v>10783.1666666667</v>
      </c>
      <c r="L661" s="33"/>
      <c r="M661" s="18">
        <f t="shared" si="57"/>
        <v>1.21651248495788</v>
      </c>
      <c r="P661" s="40">
        <v>10783.1666666667</v>
      </c>
    </row>
    <row r="662" ht="24.95" hidden="1" customHeight="1" spans="1:16">
      <c r="A662" s="30" t="s">
        <v>2377</v>
      </c>
      <c r="B662" s="30">
        <v>63008938</v>
      </c>
      <c r="C662" s="31" t="s">
        <v>2446</v>
      </c>
      <c r="D662" s="31" t="s">
        <v>2447</v>
      </c>
      <c r="E662" s="32">
        <v>50</v>
      </c>
      <c r="F662" s="30">
        <v>13369</v>
      </c>
      <c r="G662" s="30">
        <v>13854</v>
      </c>
      <c r="H662" s="33">
        <v>12047</v>
      </c>
      <c r="I662" s="40">
        <f t="shared" si="58"/>
        <v>13090</v>
      </c>
      <c r="J662" s="40">
        <f t="shared" si="56"/>
        <v>12869.6666666667</v>
      </c>
      <c r="K662" s="40">
        <f t="shared" si="59"/>
        <v>14800.1166666667</v>
      </c>
      <c r="L662" s="33"/>
      <c r="M662" s="18">
        <f t="shared" si="57"/>
        <v>1.22853130793282</v>
      </c>
      <c r="P662" s="40">
        <v>14800.1166666667</v>
      </c>
    </row>
    <row r="663" ht="24.95" hidden="1" customHeight="1" spans="1:16">
      <c r="A663" s="30" t="s">
        <v>2377</v>
      </c>
      <c r="B663" s="30">
        <v>63009508</v>
      </c>
      <c r="C663" s="31" t="s">
        <v>2450</v>
      </c>
      <c r="D663" s="31" t="s">
        <v>2451</v>
      </c>
      <c r="E663" s="32">
        <v>50</v>
      </c>
      <c r="F663" s="30">
        <v>29874</v>
      </c>
      <c r="G663" s="30">
        <v>34562</v>
      </c>
      <c r="H663" s="33">
        <v>44428</v>
      </c>
      <c r="I663" s="40">
        <f t="shared" si="58"/>
        <v>36288</v>
      </c>
      <c r="J663" s="40">
        <f t="shared" si="56"/>
        <v>38713.6666666667</v>
      </c>
      <c r="K663" s="40">
        <f t="shared" si="59"/>
        <v>44520.7166666667</v>
      </c>
      <c r="L663" s="33"/>
      <c r="M663" s="18">
        <f t="shared" si="57"/>
        <v>1.00208689715195</v>
      </c>
      <c r="N663" s="42">
        <f>H663*1.15</f>
        <v>51092.2</v>
      </c>
      <c r="O663" s="42">
        <v>51092.2</v>
      </c>
      <c r="P663" s="40">
        <v>51092</v>
      </c>
    </row>
    <row r="664" ht="24.95" hidden="1" customHeight="1" spans="1:16">
      <c r="A664" s="30" t="s">
        <v>2377</v>
      </c>
      <c r="B664" s="30">
        <v>63008955</v>
      </c>
      <c r="C664" s="31" t="s">
        <v>2450</v>
      </c>
      <c r="D664" s="31" t="s">
        <v>2454</v>
      </c>
      <c r="E664" s="32">
        <v>100</v>
      </c>
      <c r="F664" s="30">
        <v>23694</v>
      </c>
      <c r="G664" s="30">
        <v>40211</v>
      </c>
      <c r="H664" s="33">
        <v>50802</v>
      </c>
      <c r="I664" s="40">
        <f t="shared" si="58"/>
        <v>38235.6666666667</v>
      </c>
      <c r="J664" s="40">
        <f t="shared" si="56"/>
        <v>42753.6666666667</v>
      </c>
      <c r="K664" s="40">
        <f t="shared" si="59"/>
        <v>49166.7166666667</v>
      </c>
      <c r="L664" s="33"/>
      <c r="M664" s="18">
        <f t="shared" si="57"/>
        <v>0.967810650499324</v>
      </c>
      <c r="N664" s="42">
        <f>H664*1.15</f>
        <v>58422.3</v>
      </c>
      <c r="O664" s="42">
        <v>58422.3</v>
      </c>
      <c r="P664" s="40">
        <v>58422</v>
      </c>
    </row>
    <row r="665" ht="24.95" hidden="1" customHeight="1" spans="1:16">
      <c r="A665" s="30" t="s">
        <v>2377</v>
      </c>
      <c r="B665" s="30">
        <v>63009473</v>
      </c>
      <c r="C665" s="31" t="s">
        <v>2460</v>
      </c>
      <c r="D665" s="31" t="s">
        <v>2461</v>
      </c>
      <c r="E665" s="32">
        <v>200</v>
      </c>
      <c r="F665" s="30">
        <v>193270</v>
      </c>
      <c r="G665" s="30">
        <v>185510</v>
      </c>
      <c r="H665" s="33">
        <v>143500</v>
      </c>
      <c r="I665" s="40">
        <f t="shared" si="58"/>
        <v>174093.333333333</v>
      </c>
      <c r="J665" s="40">
        <f t="shared" si="56"/>
        <v>165798.333333333</v>
      </c>
      <c r="K665" s="40">
        <f t="shared" si="59"/>
        <v>190668.083333333</v>
      </c>
      <c r="L665" s="33"/>
      <c r="M665" s="18">
        <f t="shared" si="57"/>
        <v>1.32869744483159</v>
      </c>
      <c r="P665" s="40">
        <v>190668.083333333</v>
      </c>
    </row>
    <row r="666" ht="24.95" hidden="1" customHeight="1" spans="1:16">
      <c r="A666" s="30" t="s">
        <v>2377</v>
      </c>
      <c r="B666" s="30">
        <v>63009503</v>
      </c>
      <c r="C666" s="31" t="s">
        <v>2464</v>
      </c>
      <c r="D666" s="31" t="s">
        <v>2465</v>
      </c>
      <c r="E666" s="32">
        <v>100</v>
      </c>
      <c r="F666" s="30">
        <v>21808</v>
      </c>
      <c r="G666" s="30">
        <v>36553</v>
      </c>
      <c r="H666" s="33">
        <v>37498</v>
      </c>
      <c r="I666" s="40">
        <f t="shared" si="58"/>
        <v>31953</v>
      </c>
      <c r="J666" s="40">
        <f t="shared" si="56"/>
        <v>34568</v>
      </c>
      <c r="K666" s="40">
        <f t="shared" si="59"/>
        <v>39753.2</v>
      </c>
      <c r="L666" s="33"/>
      <c r="M666" s="18">
        <f t="shared" si="57"/>
        <v>1.06014187423329</v>
      </c>
      <c r="P666" s="40">
        <v>39753.2</v>
      </c>
    </row>
    <row r="667" ht="24.95" hidden="1" customHeight="1" spans="1:16">
      <c r="A667" s="30" t="s">
        <v>2377</v>
      </c>
      <c r="B667" s="30">
        <v>63013640</v>
      </c>
      <c r="C667" s="31" t="s">
        <v>2467</v>
      </c>
      <c r="D667" s="31" t="s">
        <v>2468</v>
      </c>
      <c r="E667" s="32">
        <v>80</v>
      </c>
      <c r="F667" s="30">
        <v>11025</v>
      </c>
      <c r="G667" s="30">
        <v>12475</v>
      </c>
      <c r="H667" s="33">
        <v>14577</v>
      </c>
      <c r="I667" s="40">
        <f t="shared" si="58"/>
        <v>12692.3333333333</v>
      </c>
      <c r="J667" s="40">
        <f t="shared" si="56"/>
        <v>13284.3333333333</v>
      </c>
      <c r="K667" s="40">
        <f t="shared" si="59"/>
        <v>15276.9833333333</v>
      </c>
      <c r="L667" s="33"/>
      <c r="M667" s="18">
        <f t="shared" si="57"/>
        <v>1.04801971141753</v>
      </c>
      <c r="N667" s="42">
        <f>H667*1.15</f>
        <v>16763.55</v>
      </c>
      <c r="O667" s="42">
        <v>16763.55</v>
      </c>
      <c r="P667" s="40">
        <v>16764</v>
      </c>
    </row>
    <row r="668" ht="24.95" hidden="1" customHeight="1" spans="1:16">
      <c r="A668" s="30" t="s">
        <v>2547</v>
      </c>
      <c r="B668" s="30">
        <v>68018688</v>
      </c>
      <c r="C668" s="31" t="s">
        <v>2548</v>
      </c>
      <c r="D668" s="31" t="s">
        <v>2549</v>
      </c>
      <c r="E668" s="32">
        <v>15</v>
      </c>
      <c r="F668" s="30">
        <v>7841</v>
      </c>
      <c r="G668" s="30">
        <v>6846</v>
      </c>
      <c r="H668" s="33">
        <v>6540</v>
      </c>
      <c r="I668" s="40">
        <f t="shared" si="58"/>
        <v>7075.66666666667</v>
      </c>
      <c r="J668" s="40">
        <f t="shared" si="56"/>
        <v>6858.83333333333</v>
      </c>
      <c r="K668" s="40">
        <f t="shared" si="59"/>
        <v>7887.65833333333</v>
      </c>
      <c r="L668" s="33"/>
      <c r="M668" s="18">
        <f t="shared" si="57"/>
        <v>1.20606396534149</v>
      </c>
      <c r="P668" s="40">
        <v>7887.65833333333</v>
      </c>
    </row>
    <row r="669" ht="24.95" hidden="1" customHeight="1" spans="1:16">
      <c r="A669" s="30" t="s">
        <v>2503</v>
      </c>
      <c r="B669" s="30">
        <v>68006183</v>
      </c>
      <c r="C669" s="31" t="s">
        <v>2504</v>
      </c>
      <c r="D669" s="31" t="s">
        <v>2505</v>
      </c>
      <c r="E669" s="32">
        <v>150</v>
      </c>
      <c r="F669" s="30">
        <v>23195</v>
      </c>
      <c r="G669" s="30">
        <v>45000</v>
      </c>
      <c r="H669" s="33">
        <v>46720</v>
      </c>
      <c r="I669" s="40">
        <f t="shared" si="58"/>
        <v>38305</v>
      </c>
      <c r="J669" s="40">
        <f t="shared" si="56"/>
        <v>42225.8333333333</v>
      </c>
      <c r="K669" s="40">
        <f t="shared" si="59"/>
        <v>48559.7083333333</v>
      </c>
      <c r="L669" s="33"/>
      <c r="M669" s="18">
        <f t="shared" si="57"/>
        <v>1.03937731877854</v>
      </c>
      <c r="N669" s="42">
        <f>H669*1.15</f>
        <v>53728</v>
      </c>
      <c r="O669" s="42">
        <v>53728</v>
      </c>
      <c r="P669" s="40">
        <v>53728</v>
      </c>
    </row>
    <row r="670" ht="24.95" hidden="1" customHeight="1" spans="1:16">
      <c r="A670" s="30" t="s">
        <v>2503</v>
      </c>
      <c r="B670" s="30">
        <v>68006181</v>
      </c>
      <c r="C670" s="31" t="s">
        <v>2508</v>
      </c>
      <c r="D670" s="31" t="s">
        <v>2509</v>
      </c>
      <c r="E670" s="32">
        <v>100</v>
      </c>
      <c r="F670" s="30">
        <v>40942</v>
      </c>
      <c r="G670" s="30">
        <v>47860</v>
      </c>
      <c r="H670" s="33">
        <v>51050</v>
      </c>
      <c r="I670" s="40">
        <f t="shared" si="58"/>
        <v>46617.3333333333</v>
      </c>
      <c r="J670" s="40">
        <f t="shared" si="56"/>
        <v>48302</v>
      </c>
      <c r="K670" s="40">
        <f t="shared" si="59"/>
        <v>55547.3</v>
      </c>
      <c r="L670" s="33"/>
      <c r="M670" s="18">
        <f t="shared" si="57"/>
        <v>1.08809598432909</v>
      </c>
      <c r="P670" s="40">
        <v>55547.3</v>
      </c>
    </row>
    <row r="671" ht="24.95" customHeight="1" spans="1:16">
      <c r="A671" s="30" t="s">
        <v>2503</v>
      </c>
      <c r="B671" s="30">
        <v>68003920</v>
      </c>
      <c r="C671" s="31" t="s">
        <v>2511</v>
      </c>
      <c r="D671" s="31" t="s">
        <v>2512</v>
      </c>
      <c r="E671" s="32">
        <v>50</v>
      </c>
      <c r="F671" s="30">
        <v>8438</v>
      </c>
      <c r="G671" s="30">
        <v>10125</v>
      </c>
      <c r="H671" s="33">
        <v>12444</v>
      </c>
      <c r="I671" s="40">
        <f t="shared" si="58"/>
        <v>10335.6666666667</v>
      </c>
      <c r="J671" s="40">
        <f t="shared" si="56"/>
        <v>11003.3333333333</v>
      </c>
      <c r="K671" s="40">
        <f t="shared" si="59"/>
        <v>12653.8333333333</v>
      </c>
      <c r="L671" s="49">
        <v>15000</v>
      </c>
      <c r="M671" s="18">
        <f t="shared" si="57"/>
        <v>1.01686220936462</v>
      </c>
      <c r="N671" s="42">
        <f>H671*1.15</f>
        <v>14310.6</v>
      </c>
      <c r="O671" s="42">
        <v>14310.6</v>
      </c>
      <c r="P671" s="40">
        <v>15000</v>
      </c>
    </row>
    <row r="672" ht="24.95" hidden="1" customHeight="1" spans="1:16">
      <c r="A672" s="30" t="s">
        <v>2503</v>
      </c>
      <c r="B672" s="30">
        <v>68006294</v>
      </c>
      <c r="C672" s="31" t="s">
        <v>2535</v>
      </c>
      <c r="D672" s="31" t="s">
        <v>2536</v>
      </c>
      <c r="E672" s="32">
        <v>50</v>
      </c>
      <c r="F672" s="30">
        <v>7481</v>
      </c>
      <c r="G672" s="30">
        <v>25726</v>
      </c>
      <c r="H672" s="33">
        <v>33670</v>
      </c>
      <c r="I672" s="40">
        <f t="shared" si="58"/>
        <v>22292.3333333333</v>
      </c>
      <c r="J672" s="40">
        <f t="shared" si="56"/>
        <v>26657.1666666667</v>
      </c>
      <c r="K672" s="40">
        <f t="shared" si="59"/>
        <v>30655.7416666667</v>
      </c>
      <c r="L672" s="33"/>
      <c r="M672" s="18">
        <f t="shared" si="57"/>
        <v>0.910476437976438</v>
      </c>
      <c r="N672" s="42">
        <f>H672*1.15</f>
        <v>38720.5</v>
      </c>
      <c r="O672" s="42">
        <v>38720.5</v>
      </c>
      <c r="P672" s="40">
        <v>38721</v>
      </c>
    </row>
    <row r="673" ht="24.95" hidden="1" customHeight="1" spans="1:16">
      <c r="A673" s="30" t="s">
        <v>2503</v>
      </c>
      <c r="B673" s="30">
        <v>68003156</v>
      </c>
      <c r="C673" s="31" t="s">
        <v>2541</v>
      </c>
      <c r="D673" s="31" t="s">
        <v>2542</v>
      </c>
      <c r="E673" s="32">
        <v>25</v>
      </c>
      <c r="F673" s="30">
        <v>10115</v>
      </c>
      <c r="G673" s="30">
        <v>12695</v>
      </c>
      <c r="H673" s="33">
        <v>15365</v>
      </c>
      <c r="I673" s="40">
        <f t="shared" si="58"/>
        <v>12725</v>
      </c>
      <c r="J673" s="40">
        <f t="shared" si="56"/>
        <v>13600</v>
      </c>
      <c r="K673" s="40">
        <f t="shared" si="59"/>
        <v>15640</v>
      </c>
      <c r="L673" s="33"/>
      <c r="M673" s="18">
        <f t="shared" si="57"/>
        <v>1.01789781972014</v>
      </c>
      <c r="N673" s="42">
        <f>H673*1.15</f>
        <v>17669.75</v>
      </c>
      <c r="O673" s="42">
        <v>17669.75</v>
      </c>
      <c r="P673" s="40">
        <v>17670</v>
      </c>
    </row>
    <row r="674" ht="24.95" hidden="1" customHeight="1" spans="1:16">
      <c r="A674" s="30" t="s">
        <v>2518</v>
      </c>
      <c r="B674" s="30">
        <v>68016654</v>
      </c>
      <c r="C674" s="31" t="s">
        <v>2519</v>
      </c>
      <c r="D674" s="31" t="s">
        <v>2520</v>
      </c>
      <c r="E674" s="32">
        <v>80</v>
      </c>
      <c r="F674" s="30">
        <v>17901</v>
      </c>
      <c r="G674" s="30">
        <v>26103</v>
      </c>
      <c r="H674" s="33">
        <v>30185</v>
      </c>
      <c r="I674" s="40">
        <f t="shared" si="58"/>
        <v>24729.6666666667</v>
      </c>
      <c r="J674" s="40">
        <f t="shared" si="56"/>
        <v>26777</v>
      </c>
      <c r="K674" s="40">
        <f t="shared" si="59"/>
        <v>30793.55</v>
      </c>
      <c r="L674" s="33"/>
      <c r="M674" s="18">
        <f t="shared" si="57"/>
        <v>1.02016067583237</v>
      </c>
      <c r="N674" s="42">
        <f>H674*1.15</f>
        <v>34712.75</v>
      </c>
      <c r="O674" s="42">
        <v>34712.75</v>
      </c>
      <c r="P674" s="40">
        <v>34713</v>
      </c>
    </row>
    <row r="675" ht="24.95" hidden="1" customHeight="1" spans="1:16">
      <c r="A675" s="30" t="s">
        <v>2518</v>
      </c>
      <c r="B675" s="30">
        <v>68009465</v>
      </c>
      <c r="C675" s="31" t="s">
        <v>2522</v>
      </c>
      <c r="D675" s="31" t="s">
        <v>2523</v>
      </c>
      <c r="E675" s="32">
        <v>100</v>
      </c>
      <c r="F675" s="30">
        <v>48563</v>
      </c>
      <c r="G675" s="30">
        <v>72610</v>
      </c>
      <c r="H675" s="33">
        <v>92376</v>
      </c>
      <c r="I675" s="40">
        <f t="shared" si="58"/>
        <v>71183</v>
      </c>
      <c r="J675" s="40">
        <f t="shared" si="56"/>
        <v>78485.1666666667</v>
      </c>
      <c r="K675" s="40">
        <f t="shared" si="59"/>
        <v>90257.9416666667</v>
      </c>
      <c r="L675" s="33"/>
      <c r="M675" s="18">
        <f t="shared" si="57"/>
        <v>0.977071335267458</v>
      </c>
      <c r="N675" s="42">
        <f>H675*1.15</f>
        <v>106232.4</v>
      </c>
      <c r="O675" s="42">
        <v>106232.4</v>
      </c>
      <c r="P675" s="40">
        <v>106232</v>
      </c>
    </row>
    <row r="676" ht="24.95" hidden="1" customHeight="1" spans="1:16">
      <c r="A676" s="30" t="s">
        <v>2518</v>
      </c>
      <c r="B676" s="30">
        <v>68009074</v>
      </c>
      <c r="C676" s="31" t="s">
        <v>2526</v>
      </c>
      <c r="D676" s="31" t="s">
        <v>2527</v>
      </c>
      <c r="E676" s="32">
        <v>40</v>
      </c>
      <c r="F676" s="30">
        <v>9501</v>
      </c>
      <c r="G676" s="30">
        <v>8547</v>
      </c>
      <c r="H676" s="33">
        <v>8559</v>
      </c>
      <c r="I676" s="40">
        <f t="shared" si="58"/>
        <v>8869</v>
      </c>
      <c r="J676" s="40">
        <f t="shared" si="56"/>
        <v>8712</v>
      </c>
      <c r="K676" s="40">
        <f t="shared" si="59"/>
        <v>10018.8</v>
      </c>
      <c r="L676" s="33"/>
      <c r="M676" s="18">
        <f t="shared" si="57"/>
        <v>1.17055730809674</v>
      </c>
      <c r="P676" s="40">
        <v>10018.8</v>
      </c>
    </row>
    <row r="677" ht="24.95" hidden="1" customHeight="1" spans="1:16">
      <c r="A677" s="30" t="s">
        <v>2518</v>
      </c>
      <c r="B677" s="30">
        <v>68009073</v>
      </c>
      <c r="C677" s="31" t="s">
        <v>2526</v>
      </c>
      <c r="D677" s="31" t="s">
        <v>2529</v>
      </c>
      <c r="E677" s="32">
        <v>150</v>
      </c>
      <c r="F677" s="30">
        <v>7557</v>
      </c>
      <c r="G677" s="30">
        <v>10784</v>
      </c>
      <c r="H677" s="33">
        <v>6757</v>
      </c>
      <c r="I677" s="40">
        <f t="shared" si="58"/>
        <v>8366</v>
      </c>
      <c r="J677" s="40">
        <f t="shared" si="56"/>
        <v>8232.66666666667</v>
      </c>
      <c r="K677" s="40">
        <f t="shared" si="59"/>
        <v>9467.56666666667</v>
      </c>
      <c r="L677" s="33"/>
      <c r="M677" s="18">
        <f t="shared" si="57"/>
        <v>1.40114942528736</v>
      </c>
      <c r="P677" s="40">
        <v>9467.56666666667</v>
      </c>
    </row>
    <row r="678" ht="24.95" hidden="1" customHeight="1" spans="1:16">
      <c r="A678" s="30" t="s">
        <v>2518</v>
      </c>
      <c r="B678" s="30">
        <v>68016609</v>
      </c>
      <c r="C678" s="31" t="s">
        <v>2544</v>
      </c>
      <c r="D678" s="31" t="s">
        <v>2545</v>
      </c>
      <c r="E678" s="32">
        <v>50</v>
      </c>
      <c r="F678" s="30">
        <v>31973</v>
      </c>
      <c r="G678" s="30">
        <v>24531</v>
      </c>
      <c r="H678" s="33">
        <v>22704</v>
      </c>
      <c r="I678" s="40">
        <f t="shared" si="58"/>
        <v>26402.6666666667</v>
      </c>
      <c r="J678" s="40">
        <f t="shared" si="56"/>
        <v>24857.8333333333</v>
      </c>
      <c r="K678" s="40">
        <f t="shared" si="59"/>
        <v>28586.5083333333</v>
      </c>
      <c r="L678" s="33"/>
      <c r="M678" s="18">
        <f t="shared" si="57"/>
        <v>1.25909568064365</v>
      </c>
      <c r="P678" s="40">
        <v>28586.5083333333</v>
      </c>
    </row>
    <row r="679" ht="24.95" hidden="1" customHeight="1" spans="1:16">
      <c r="A679" s="30" t="s">
        <v>2530</v>
      </c>
      <c r="B679" s="30">
        <v>68016688</v>
      </c>
      <c r="C679" s="31" t="s">
        <v>2531</v>
      </c>
      <c r="D679" s="31" t="s">
        <v>2532</v>
      </c>
      <c r="E679" s="32">
        <v>80</v>
      </c>
      <c r="F679" s="30">
        <v>28776</v>
      </c>
      <c r="G679" s="30">
        <v>47091</v>
      </c>
      <c r="H679" s="33">
        <v>34738</v>
      </c>
      <c r="I679" s="40">
        <f t="shared" si="58"/>
        <v>36868.3333333333</v>
      </c>
      <c r="J679" s="40">
        <f t="shared" si="56"/>
        <v>37862</v>
      </c>
      <c r="K679" s="40">
        <f t="shared" si="59"/>
        <v>43541.3</v>
      </c>
      <c r="L679" s="33"/>
      <c r="M679" s="18">
        <f t="shared" si="57"/>
        <v>1.2534198860038</v>
      </c>
      <c r="P679" s="40">
        <v>43541.3</v>
      </c>
    </row>
    <row r="680" ht="24.95" hidden="1" customHeight="1" spans="1:16">
      <c r="A680" s="30" t="s">
        <v>2530</v>
      </c>
      <c r="B680" s="30">
        <v>68016687</v>
      </c>
      <c r="C680" s="31" t="s">
        <v>2531</v>
      </c>
      <c r="D680" s="31" t="s">
        <v>2534</v>
      </c>
      <c r="E680" s="32">
        <v>50</v>
      </c>
      <c r="F680" s="30">
        <v>47576</v>
      </c>
      <c r="G680" s="30">
        <v>58904</v>
      </c>
      <c r="H680" s="33">
        <v>36165</v>
      </c>
      <c r="I680" s="40">
        <f t="shared" si="58"/>
        <v>47548.3333333333</v>
      </c>
      <c r="J680" s="40">
        <f t="shared" si="56"/>
        <v>45646.5</v>
      </c>
      <c r="K680" s="40">
        <f t="shared" si="59"/>
        <v>52493.475</v>
      </c>
      <c r="L680" s="33"/>
      <c r="M680" s="18">
        <f t="shared" si="57"/>
        <v>1.45149937785151</v>
      </c>
      <c r="P680" s="40">
        <v>52493.475</v>
      </c>
    </row>
    <row r="681" ht="24.95" customHeight="1" spans="1:16">
      <c r="A681" s="30" t="s">
        <v>2530</v>
      </c>
      <c r="B681" s="30">
        <v>68005911</v>
      </c>
      <c r="C681" s="31" t="s">
        <v>2539</v>
      </c>
      <c r="D681" s="31" t="s">
        <v>2540</v>
      </c>
      <c r="E681" s="32">
        <v>80</v>
      </c>
      <c r="F681" s="30">
        <v>30852</v>
      </c>
      <c r="G681" s="30">
        <v>29133</v>
      </c>
      <c r="H681" s="33">
        <v>15647</v>
      </c>
      <c r="I681" s="40">
        <f t="shared" si="58"/>
        <v>25210.6666666667</v>
      </c>
      <c r="J681" s="40">
        <f t="shared" si="56"/>
        <v>22676.5</v>
      </c>
      <c r="K681" s="40">
        <f t="shared" si="59"/>
        <v>26077.975</v>
      </c>
      <c r="L681" s="33">
        <v>16000</v>
      </c>
      <c r="M681" s="18">
        <f t="shared" si="57"/>
        <v>1.66664376557807</v>
      </c>
      <c r="P681" s="40">
        <v>16000</v>
      </c>
    </row>
    <row r="682" ht="24.95" hidden="1" customHeight="1" spans="1:16">
      <c r="A682" s="30" t="s">
        <v>2514</v>
      </c>
      <c r="B682" s="30">
        <v>68004367</v>
      </c>
      <c r="C682" s="31" t="s">
        <v>2515</v>
      </c>
      <c r="D682" s="31" t="s">
        <v>2516</v>
      </c>
      <c r="E682" s="32">
        <v>80</v>
      </c>
      <c r="F682" s="30">
        <v>12329</v>
      </c>
      <c r="G682" s="30">
        <v>17384</v>
      </c>
      <c r="H682" s="33">
        <v>21051</v>
      </c>
      <c r="I682" s="40">
        <f t="shared" si="58"/>
        <v>16921.3333333333</v>
      </c>
      <c r="J682" s="40">
        <f t="shared" si="56"/>
        <v>18375</v>
      </c>
      <c r="K682" s="40">
        <f t="shared" si="59"/>
        <v>21131.25</v>
      </c>
      <c r="L682" s="33"/>
      <c r="M682" s="18">
        <f t="shared" si="57"/>
        <v>1.00381217044321</v>
      </c>
      <c r="N682" s="42">
        <f>H682*1.15</f>
        <v>24208.65</v>
      </c>
      <c r="O682" s="42">
        <v>24208.65</v>
      </c>
      <c r="P682" s="40">
        <v>24209</v>
      </c>
    </row>
    <row r="683" ht="42" hidden="1" customHeight="1" spans="1:12">
      <c r="A683" s="47" t="s">
        <v>2680</v>
      </c>
      <c r="B683" s="48"/>
      <c r="C683" s="48"/>
      <c r="D683" s="48"/>
      <c r="E683" s="48"/>
      <c r="F683" s="48"/>
      <c r="G683" s="48"/>
      <c r="H683" s="48"/>
      <c r="I683" s="40"/>
      <c r="J683" s="48"/>
      <c r="K683" s="48"/>
      <c r="L683" s="48"/>
    </row>
  </sheetData>
  <autoFilter xmlns:etc="http://www.wps.cn/officeDocument/2017/etCustomData" ref="A1:N683" etc:filterBottomFollowUsedRange="0">
    <filterColumn colId="11">
      <customFilters>
        <customFilter operator="greaterThan" val="0"/>
      </customFilters>
    </filterColumn>
    <extLst/>
  </autoFilter>
  <mergeCells count="8">
    <mergeCell ref="A1:H1"/>
    <mergeCell ref="A2:A3"/>
    <mergeCell ref="B2:B3"/>
    <mergeCell ref="C2:C3"/>
    <mergeCell ref="D2:D3"/>
    <mergeCell ref="E2:E3"/>
    <mergeCell ref="L105:L106"/>
    <mergeCell ref="P105:P106"/>
  </mergeCells>
  <pageMargins left="0.236220472440945" right="0.236220472440945" top="0.31496062992126" bottom="0.31496062992126" header="0.31496062992126" footer="0.31496062992126"/>
  <pageSetup paperSize="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92"/>
  <sheetViews>
    <sheetView tabSelected="1" topLeftCell="A210" workbookViewId="0">
      <selection activeCell="A210" sqref="$A1:$XFD1048576"/>
    </sheetView>
  </sheetViews>
  <sheetFormatPr defaultColWidth="9.14285714285714" defaultRowHeight="12.75" outlineLevelCol="3"/>
  <cols>
    <col min="1" max="1" width="5.71428571428571" style="1" customWidth="1"/>
    <col min="2" max="2" width="12.2857142857143" style="1" customWidth="1"/>
    <col min="3" max="3" width="53.8571428571429" style="2" customWidth="1"/>
    <col min="4" max="4" width="15.7142857142857" style="1" customWidth="1"/>
    <col min="5" max="16384" width="9.14285714285714" style="1"/>
  </cols>
  <sheetData>
    <row r="1" ht="26.1" customHeight="1" spans="1:4">
      <c r="A1" s="3" t="s">
        <v>2681</v>
      </c>
      <c r="B1" s="4"/>
      <c r="C1" s="4"/>
      <c r="D1" s="4"/>
    </row>
    <row r="2" ht="30.75" customHeight="1" spans="1:4">
      <c r="A2" s="5" t="s">
        <v>2682</v>
      </c>
      <c r="B2" s="6" t="s">
        <v>2</v>
      </c>
      <c r="C2" s="6" t="s">
        <v>3</v>
      </c>
      <c r="D2" s="7" t="s">
        <v>2683</v>
      </c>
    </row>
    <row r="3" ht="15" customHeight="1" spans="1:4">
      <c r="A3" s="5">
        <v>1</v>
      </c>
      <c r="B3" s="8">
        <v>10189729</v>
      </c>
      <c r="C3" s="5" t="s">
        <v>492</v>
      </c>
      <c r="D3" s="9">
        <v>21571.5083333333</v>
      </c>
    </row>
    <row r="4" ht="15" customHeight="1" spans="1:4">
      <c r="A4" s="5">
        <v>2</v>
      </c>
      <c r="B4" s="8">
        <v>10164152</v>
      </c>
      <c r="C4" s="5" t="s">
        <v>492</v>
      </c>
      <c r="D4" s="9">
        <v>13419</v>
      </c>
    </row>
    <row r="5" ht="15" customHeight="1" spans="1:4">
      <c r="A5" s="5">
        <v>3</v>
      </c>
      <c r="B5" s="8">
        <v>10185416</v>
      </c>
      <c r="C5" s="5" t="s">
        <v>515</v>
      </c>
      <c r="D5" s="9">
        <v>38065.7666666667</v>
      </c>
    </row>
    <row r="6" ht="15" customHeight="1" spans="1:4">
      <c r="A6" s="5">
        <v>4</v>
      </c>
      <c r="B6" s="8">
        <v>10047246</v>
      </c>
      <c r="C6" s="5" t="s">
        <v>544</v>
      </c>
      <c r="D6" s="9">
        <v>233338.066666667</v>
      </c>
    </row>
    <row r="7" ht="15" customHeight="1" spans="1:4">
      <c r="A7" s="5">
        <v>5</v>
      </c>
      <c r="B7" s="8">
        <v>10152320</v>
      </c>
      <c r="C7" s="5" t="s">
        <v>1216</v>
      </c>
      <c r="D7" s="9">
        <v>18514.8083333333</v>
      </c>
    </row>
    <row r="8" ht="15" customHeight="1" spans="1:4">
      <c r="A8" s="5">
        <v>6</v>
      </c>
      <c r="B8" s="8">
        <v>10139867</v>
      </c>
      <c r="C8" s="5" t="s">
        <v>1295</v>
      </c>
      <c r="D8" s="9">
        <v>232127.691666667</v>
      </c>
    </row>
    <row r="9" ht="27.75" customHeight="1" spans="1:4">
      <c r="A9" s="5">
        <v>7</v>
      </c>
      <c r="B9" s="8">
        <v>10163921</v>
      </c>
      <c r="C9" s="7" t="s">
        <v>2684</v>
      </c>
      <c r="D9" s="9">
        <v>13305.3083333333</v>
      </c>
    </row>
    <row r="10" ht="15" customHeight="1" spans="1:4">
      <c r="A10" s="5">
        <v>8</v>
      </c>
      <c r="B10" s="8">
        <v>10119367</v>
      </c>
      <c r="C10" s="5" t="s">
        <v>462</v>
      </c>
      <c r="D10" s="9">
        <v>30028.8</v>
      </c>
    </row>
    <row r="11" ht="15" customHeight="1" spans="1:4">
      <c r="A11" s="5">
        <v>9</v>
      </c>
      <c r="B11" s="8">
        <v>10046501</v>
      </c>
      <c r="C11" s="5" t="s">
        <v>541</v>
      </c>
      <c r="D11" s="9">
        <v>7988.28333333333</v>
      </c>
    </row>
    <row r="12" ht="15" customHeight="1" spans="1:4">
      <c r="A12" s="5">
        <v>10</v>
      </c>
      <c r="B12" s="8">
        <v>10005325</v>
      </c>
      <c r="C12" s="5" t="s">
        <v>515</v>
      </c>
      <c r="D12" s="9">
        <v>9805.66666666667</v>
      </c>
    </row>
    <row r="13" ht="15" customHeight="1" spans="1:4">
      <c r="A13" s="5">
        <v>11</v>
      </c>
      <c r="B13" s="8">
        <v>10123148</v>
      </c>
      <c r="C13" s="5" t="s">
        <v>980</v>
      </c>
      <c r="D13" s="9">
        <v>48350.6</v>
      </c>
    </row>
    <row r="14" ht="15" customHeight="1" spans="1:4">
      <c r="A14" s="5">
        <v>12</v>
      </c>
      <c r="B14" s="8">
        <v>10139279</v>
      </c>
      <c r="C14" s="5" t="s">
        <v>1099</v>
      </c>
      <c r="D14" s="9">
        <v>9450.125</v>
      </c>
    </row>
    <row r="15" ht="15" customHeight="1" spans="1:4">
      <c r="A15" s="5">
        <v>13</v>
      </c>
      <c r="B15" s="8">
        <v>10082485</v>
      </c>
      <c r="C15" s="5" t="s">
        <v>1413</v>
      </c>
      <c r="D15" s="9">
        <v>32675.1416666667</v>
      </c>
    </row>
    <row r="16" ht="15" customHeight="1" spans="1:4">
      <c r="A16" s="5">
        <v>14</v>
      </c>
      <c r="B16" s="8">
        <v>10101037</v>
      </c>
      <c r="C16" s="5" t="s">
        <v>360</v>
      </c>
      <c r="D16" s="9">
        <v>9206.13333333333</v>
      </c>
    </row>
    <row r="17" ht="15" customHeight="1" spans="1:4">
      <c r="A17" s="5">
        <v>15</v>
      </c>
      <c r="B17" s="8">
        <v>10061892</v>
      </c>
      <c r="C17" s="5" t="s">
        <v>360</v>
      </c>
      <c r="D17" s="9">
        <v>79586.7083333333</v>
      </c>
    </row>
    <row r="18" ht="29.25" customHeight="1" spans="1:4">
      <c r="A18" s="5">
        <v>16</v>
      </c>
      <c r="B18" s="8">
        <v>10046827</v>
      </c>
      <c r="C18" s="7" t="s">
        <v>2685</v>
      </c>
      <c r="D18" s="9">
        <v>33079.3666666667</v>
      </c>
    </row>
    <row r="19" ht="15" customHeight="1" spans="1:4">
      <c r="A19" s="5">
        <v>17</v>
      </c>
      <c r="B19" s="8">
        <v>10198357</v>
      </c>
      <c r="C19" s="5" t="s">
        <v>571</v>
      </c>
      <c r="D19" s="9">
        <v>30000</v>
      </c>
    </row>
    <row r="20" ht="15" customHeight="1" spans="1:4">
      <c r="A20" s="5">
        <v>18</v>
      </c>
      <c r="B20" s="8">
        <v>10059818</v>
      </c>
      <c r="C20" s="5" t="s">
        <v>608</v>
      </c>
      <c r="D20" s="9">
        <v>42188.5166666667</v>
      </c>
    </row>
    <row r="21" ht="15" customHeight="1" spans="1:4">
      <c r="A21" s="5">
        <v>19</v>
      </c>
      <c r="B21" s="8">
        <v>10082794</v>
      </c>
      <c r="C21" s="5" t="s">
        <v>608</v>
      </c>
      <c r="D21" s="9">
        <v>305033.858333333</v>
      </c>
    </row>
    <row r="22" ht="15" customHeight="1" spans="1:4">
      <c r="A22" s="5">
        <v>20</v>
      </c>
      <c r="B22" s="8">
        <v>10065947</v>
      </c>
      <c r="C22" s="5" t="s">
        <v>608</v>
      </c>
      <c r="D22" s="9">
        <v>32971.2666666667</v>
      </c>
    </row>
    <row r="23" ht="15" customHeight="1" spans="1:4">
      <c r="A23" s="5">
        <v>21</v>
      </c>
      <c r="B23" s="8">
        <v>10067904</v>
      </c>
      <c r="C23" s="5" t="s">
        <v>623</v>
      </c>
      <c r="D23" s="9">
        <v>47127</v>
      </c>
    </row>
    <row r="24" ht="15" customHeight="1" spans="1:4">
      <c r="A24" s="5">
        <v>22</v>
      </c>
      <c r="B24" s="8">
        <v>10065352</v>
      </c>
      <c r="C24" s="5" t="s">
        <v>635</v>
      </c>
      <c r="D24" s="9">
        <v>14503.0333333333</v>
      </c>
    </row>
    <row r="25" ht="15" customHeight="1" spans="1:4">
      <c r="A25" s="5">
        <v>23</v>
      </c>
      <c r="B25" s="8">
        <v>10080290</v>
      </c>
      <c r="C25" s="5" t="s">
        <v>662</v>
      </c>
      <c r="D25" s="9">
        <v>25095.3</v>
      </c>
    </row>
    <row r="26" ht="15" customHeight="1" spans="1:4">
      <c r="A26" s="5">
        <v>24</v>
      </c>
      <c r="B26" s="8">
        <v>10082688</v>
      </c>
      <c r="C26" s="5" t="s">
        <v>681</v>
      </c>
      <c r="D26" s="9">
        <v>65151.9083333333</v>
      </c>
    </row>
    <row r="27" ht="15" customHeight="1" spans="1:4">
      <c r="A27" s="5">
        <v>25</v>
      </c>
      <c r="B27" s="8">
        <v>10082748</v>
      </c>
      <c r="C27" s="5" t="s">
        <v>817</v>
      </c>
      <c r="D27" s="9">
        <v>41202</v>
      </c>
    </row>
    <row r="28" ht="15" customHeight="1" spans="1:4">
      <c r="A28" s="5">
        <v>26</v>
      </c>
      <c r="B28" s="8">
        <v>10102533</v>
      </c>
      <c r="C28" s="5" t="s">
        <v>874</v>
      </c>
      <c r="D28" s="9">
        <v>1066281.91666667</v>
      </c>
    </row>
    <row r="29" ht="15" customHeight="1" spans="1:4">
      <c r="A29" s="5">
        <v>27</v>
      </c>
      <c r="B29" s="8">
        <v>10192282</v>
      </c>
      <c r="C29" s="5" t="s">
        <v>877</v>
      </c>
      <c r="D29" s="9">
        <v>102386.991666667</v>
      </c>
    </row>
    <row r="30" ht="15" customHeight="1" spans="1:4">
      <c r="A30" s="5">
        <v>28</v>
      </c>
      <c r="B30" s="8">
        <v>10039416</v>
      </c>
      <c r="C30" s="5" t="s">
        <v>1012</v>
      </c>
      <c r="D30" s="9">
        <v>56404</v>
      </c>
    </row>
    <row r="31" ht="15" customHeight="1" spans="1:4">
      <c r="A31" s="5">
        <v>29</v>
      </c>
      <c r="B31" s="8">
        <v>10124244</v>
      </c>
      <c r="C31" s="5" t="s">
        <v>571</v>
      </c>
      <c r="D31" s="9">
        <v>220000</v>
      </c>
    </row>
    <row r="32" ht="15" customHeight="1" spans="1:4">
      <c r="A32" s="5">
        <v>30</v>
      </c>
      <c r="B32" s="8">
        <v>10184080</v>
      </c>
      <c r="C32" s="5" t="s">
        <v>1304</v>
      </c>
      <c r="D32" s="9">
        <v>9972.60833333333</v>
      </c>
    </row>
    <row r="33" ht="15" customHeight="1" spans="1:4">
      <c r="A33" s="5">
        <v>31</v>
      </c>
      <c r="B33" s="8">
        <v>10184902</v>
      </c>
      <c r="C33" s="5" t="s">
        <v>1321</v>
      </c>
      <c r="D33" s="9">
        <v>80270.9583333333</v>
      </c>
    </row>
    <row r="34" ht="15" customHeight="1" spans="1:4">
      <c r="A34" s="5">
        <v>32</v>
      </c>
      <c r="B34" s="8">
        <v>10102249</v>
      </c>
      <c r="C34" s="5" t="s">
        <v>1438</v>
      </c>
      <c r="D34" s="9">
        <v>123535.683333333</v>
      </c>
    </row>
    <row r="35" ht="15" customHeight="1" spans="1:4">
      <c r="A35" s="5">
        <v>33</v>
      </c>
      <c r="B35" s="8">
        <v>10102589</v>
      </c>
      <c r="C35" s="5" t="s">
        <v>1441</v>
      </c>
      <c r="D35" s="9">
        <v>15005</v>
      </c>
    </row>
    <row r="36" ht="15" customHeight="1" spans="1:4">
      <c r="A36" s="5">
        <v>34</v>
      </c>
      <c r="B36" s="8">
        <v>10027942</v>
      </c>
      <c r="C36" s="5" t="s">
        <v>191</v>
      </c>
      <c r="D36" s="9">
        <v>9605.18333333333</v>
      </c>
    </row>
    <row r="37" ht="15" customHeight="1" spans="1:4">
      <c r="A37" s="5">
        <v>35</v>
      </c>
      <c r="B37" s="8">
        <v>10032185</v>
      </c>
      <c r="C37" s="5" t="s">
        <v>208</v>
      </c>
      <c r="D37" s="9">
        <v>10969.4666666667</v>
      </c>
    </row>
    <row r="38" ht="29.25" customHeight="1" spans="1:4">
      <c r="A38" s="5">
        <v>36</v>
      </c>
      <c r="B38" s="8">
        <v>10177366</v>
      </c>
      <c r="C38" s="7" t="s">
        <v>2686</v>
      </c>
      <c r="D38" s="9">
        <v>20279.4833333333</v>
      </c>
    </row>
    <row r="39" ht="15" customHeight="1" spans="1:4">
      <c r="A39" s="5">
        <v>37</v>
      </c>
      <c r="B39" s="8">
        <v>10113655</v>
      </c>
      <c r="C39" s="5" t="s">
        <v>866</v>
      </c>
      <c r="D39" s="9">
        <v>14285.6833333333</v>
      </c>
    </row>
    <row r="40" ht="15" customHeight="1" spans="1:4">
      <c r="A40" s="5">
        <v>38</v>
      </c>
      <c r="B40" s="8">
        <v>10119436</v>
      </c>
      <c r="C40" s="5" t="s">
        <v>976</v>
      </c>
      <c r="D40" s="9">
        <v>13857.3083333333</v>
      </c>
    </row>
    <row r="41" ht="15" customHeight="1" spans="1:4">
      <c r="A41" s="5">
        <v>39</v>
      </c>
      <c r="B41" s="8">
        <v>10105703</v>
      </c>
      <c r="C41" s="5" t="s">
        <v>1445</v>
      </c>
      <c r="D41" s="9">
        <v>9667.09166666667</v>
      </c>
    </row>
    <row r="42" ht="15" customHeight="1" spans="1:4">
      <c r="A42" s="5">
        <v>40</v>
      </c>
      <c r="B42" s="8">
        <v>10168864</v>
      </c>
      <c r="C42" s="5" t="s">
        <v>1484</v>
      </c>
      <c r="D42" s="9">
        <v>20865.7916666667</v>
      </c>
    </row>
    <row r="43" ht="15" customHeight="1" spans="1:4">
      <c r="A43" s="5">
        <v>41</v>
      </c>
      <c r="B43" s="8">
        <v>10003043</v>
      </c>
      <c r="C43" s="5" t="s">
        <v>29</v>
      </c>
      <c r="D43" s="9">
        <v>15740.2416666667</v>
      </c>
    </row>
    <row r="44" ht="15" customHeight="1" spans="1:4">
      <c r="A44" s="5">
        <v>42</v>
      </c>
      <c r="B44" s="8">
        <v>10003044</v>
      </c>
      <c r="C44" s="5" t="s">
        <v>29</v>
      </c>
      <c r="D44" s="9">
        <v>18653</v>
      </c>
    </row>
    <row r="45" ht="15" customHeight="1" spans="1:4">
      <c r="A45" s="5">
        <v>43</v>
      </c>
      <c r="B45" s="8">
        <v>10003737</v>
      </c>
      <c r="C45" s="5" t="s">
        <v>38</v>
      </c>
      <c r="D45" s="9">
        <v>22220.1083333333</v>
      </c>
    </row>
    <row r="46" ht="15" customHeight="1" spans="1:4">
      <c r="A46" s="5">
        <v>44</v>
      </c>
      <c r="B46" s="8">
        <v>10022334</v>
      </c>
      <c r="C46" s="5" t="s">
        <v>140</v>
      </c>
      <c r="D46" s="9">
        <v>18566.175</v>
      </c>
    </row>
    <row r="47" ht="15" customHeight="1" spans="1:4">
      <c r="A47" s="5">
        <v>45</v>
      </c>
      <c r="B47" s="8">
        <v>10051448</v>
      </c>
      <c r="C47" s="5" t="s">
        <v>263</v>
      </c>
      <c r="D47" s="9">
        <v>143960</v>
      </c>
    </row>
    <row r="48" ht="15" customHeight="1" spans="1:4">
      <c r="A48" s="5">
        <v>46</v>
      </c>
      <c r="B48" s="8">
        <v>10004982</v>
      </c>
      <c r="C48" s="5" t="s">
        <v>755</v>
      </c>
      <c r="D48" s="9">
        <v>10264.1333333333</v>
      </c>
    </row>
    <row r="49" ht="15" customHeight="1" spans="1:4">
      <c r="A49" s="5">
        <v>47</v>
      </c>
      <c r="B49" s="8">
        <v>10010921</v>
      </c>
      <c r="C49" s="5" t="s">
        <v>767</v>
      </c>
      <c r="D49" s="9">
        <v>7438.775</v>
      </c>
    </row>
    <row r="50" ht="15" customHeight="1" spans="1:4">
      <c r="A50" s="5">
        <v>48</v>
      </c>
      <c r="B50" s="8">
        <v>10001606</v>
      </c>
      <c r="C50" s="5" t="s">
        <v>929</v>
      </c>
      <c r="D50" s="9">
        <v>45017.1333333333</v>
      </c>
    </row>
    <row r="51" ht="15" customHeight="1" spans="1:4">
      <c r="A51" s="5">
        <v>49</v>
      </c>
      <c r="B51" s="8">
        <v>10006480</v>
      </c>
      <c r="C51" s="5" t="s">
        <v>1255</v>
      </c>
      <c r="D51" s="9">
        <v>33572.7166666667</v>
      </c>
    </row>
    <row r="52" ht="15" customHeight="1" spans="1:4">
      <c r="A52" s="5">
        <v>50</v>
      </c>
      <c r="B52" s="8">
        <v>10005568</v>
      </c>
      <c r="C52" s="5" t="s">
        <v>74</v>
      </c>
      <c r="D52" s="9">
        <v>125505.25</v>
      </c>
    </row>
    <row r="53" ht="15" customHeight="1" spans="1:4">
      <c r="A53" s="5">
        <v>51</v>
      </c>
      <c r="B53" s="8">
        <v>10013349</v>
      </c>
      <c r="C53" s="5" t="s">
        <v>125</v>
      </c>
      <c r="D53" s="9">
        <v>20649.2083333333</v>
      </c>
    </row>
    <row r="54" ht="15" customHeight="1" spans="1:4">
      <c r="A54" s="5">
        <v>52</v>
      </c>
      <c r="B54" s="8">
        <v>10034130</v>
      </c>
      <c r="C54" s="5" t="s">
        <v>220</v>
      </c>
      <c r="D54" s="9">
        <v>23888.95</v>
      </c>
    </row>
    <row r="55" ht="15" customHeight="1" spans="1:4">
      <c r="A55" s="5">
        <v>53</v>
      </c>
      <c r="B55" s="8">
        <v>10051845</v>
      </c>
      <c r="C55" s="5" t="s">
        <v>269</v>
      </c>
      <c r="D55" s="9">
        <v>18985</v>
      </c>
    </row>
    <row r="56" ht="15" customHeight="1" spans="1:4">
      <c r="A56" s="5">
        <v>54</v>
      </c>
      <c r="B56" s="8">
        <v>10058966</v>
      </c>
      <c r="C56" s="5" t="s">
        <v>313</v>
      </c>
      <c r="D56" s="9">
        <v>17533.8583333333</v>
      </c>
    </row>
    <row r="57" ht="30.75" customHeight="1" spans="1:4">
      <c r="A57" s="5">
        <v>55</v>
      </c>
      <c r="B57" s="8">
        <v>10063632</v>
      </c>
      <c r="C57" s="7" t="s">
        <v>2687</v>
      </c>
      <c r="D57" s="9">
        <v>12490.5333333333</v>
      </c>
    </row>
    <row r="58" ht="30" customHeight="1" spans="1:4">
      <c r="A58" s="5">
        <v>56</v>
      </c>
      <c r="B58" s="8">
        <v>10133852</v>
      </c>
      <c r="C58" s="7" t="s">
        <v>2687</v>
      </c>
      <c r="D58" s="9">
        <v>14021.5666666667</v>
      </c>
    </row>
    <row r="59" ht="15" customHeight="1" spans="1:4">
      <c r="A59" s="5">
        <v>57</v>
      </c>
      <c r="B59" s="8">
        <v>10102362</v>
      </c>
      <c r="C59" s="5" t="s">
        <v>484</v>
      </c>
      <c r="D59" s="9">
        <v>30000</v>
      </c>
    </row>
    <row r="60" ht="15" customHeight="1" spans="1:4">
      <c r="A60" s="5">
        <v>58</v>
      </c>
      <c r="B60" s="8">
        <v>10111973</v>
      </c>
      <c r="C60" s="5" t="s">
        <v>515</v>
      </c>
      <c r="D60" s="9">
        <v>29982</v>
      </c>
    </row>
    <row r="61" ht="15" customHeight="1" spans="1:4">
      <c r="A61" s="5">
        <v>59</v>
      </c>
      <c r="B61" s="8">
        <v>10090431</v>
      </c>
      <c r="C61" s="5" t="s">
        <v>531</v>
      </c>
      <c r="D61" s="9">
        <v>43979</v>
      </c>
    </row>
    <row r="62" ht="15" customHeight="1" spans="1:4">
      <c r="A62" s="5">
        <v>60</v>
      </c>
      <c r="B62" s="8">
        <v>10034131</v>
      </c>
      <c r="C62" s="5" t="s">
        <v>593</v>
      </c>
      <c r="D62" s="9">
        <v>11350.3083333333</v>
      </c>
    </row>
    <row r="63" ht="15" customHeight="1" spans="1:4">
      <c r="A63" s="5">
        <v>61</v>
      </c>
      <c r="B63" s="8">
        <v>10076946</v>
      </c>
      <c r="C63" s="5" t="s">
        <v>670</v>
      </c>
      <c r="D63" s="9">
        <v>13565.0166666667</v>
      </c>
    </row>
    <row r="64" ht="15" customHeight="1" spans="1:4">
      <c r="A64" s="5">
        <v>62</v>
      </c>
      <c r="B64" s="8">
        <v>10005642</v>
      </c>
      <c r="C64" s="5" t="s">
        <v>811</v>
      </c>
      <c r="D64" s="9">
        <v>115176.716666667</v>
      </c>
    </row>
    <row r="65" ht="15" customHeight="1" spans="1:4">
      <c r="A65" s="5">
        <v>63</v>
      </c>
      <c r="B65" s="8">
        <v>10103817</v>
      </c>
      <c r="C65" s="5" t="s">
        <v>811</v>
      </c>
      <c r="D65" s="9">
        <v>208218.616666667</v>
      </c>
    </row>
    <row r="66" ht="15" customHeight="1" spans="1:4">
      <c r="A66" s="5">
        <v>64</v>
      </c>
      <c r="B66" s="8">
        <v>10082767</v>
      </c>
      <c r="C66" s="5" t="s">
        <v>825</v>
      </c>
      <c r="D66" s="9">
        <v>14529.2916666667</v>
      </c>
    </row>
    <row r="67" ht="15" customHeight="1" spans="1:4">
      <c r="A67" s="5">
        <v>65</v>
      </c>
      <c r="B67" s="8">
        <v>10057806</v>
      </c>
      <c r="C67" s="5" t="s">
        <v>858</v>
      </c>
      <c r="D67" s="9">
        <v>8290.35</v>
      </c>
    </row>
    <row r="68" ht="15" customHeight="1" spans="1:4">
      <c r="A68" s="5">
        <v>66</v>
      </c>
      <c r="B68" s="8">
        <v>10109087</v>
      </c>
      <c r="C68" s="5" t="s">
        <v>915</v>
      </c>
      <c r="D68" s="9">
        <v>6045.74166666667</v>
      </c>
    </row>
    <row r="69" ht="15" customHeight="1" spans="1:4">
      <c r="A69" s="5">
        <v>67</v>
      </c>
      <c r="B69" s="8">
        <v>10102366</v>
      </c>
      <c r="C69" s="5" t="s">
        <v>938</v>
      </c>
      <c r="D69" s="9">
        <v>22149</v>
      </c>
    </row>
    <row r="70" ht="15" customHeight="1" spans="1:4">
      <c r="A70" s="5">
        <v>68</v>
      </c>
      <c r="B70" s="8">
        <v>10123131</v>
      </c>
      <c r="C70" s="5" t="s">
        <v>925</v>
      </c>
      <c r="D70" s="9">
        <v>24572.4333333333</v>
      </c>
    </row>
    <row r="71" ht="15" customHeight="1" spans="1:4">
      <c r="A71" s="5">
        <v>69</v>
      </c>
      <c r="B71" s="8">
        <v>10125872</v>
      </c>
      <c r="C71" s="5" t="s">
        <v>1002</v>
      </c>
      <c r="D71" s="9">
        <v>6016.03333333333</v>
      </c>
    </row>
    <row r="72" ht="15" customHeight="1" spans="1:4">
      <c r="A72" s="5">
        <v>70</v>
      </c>
      <c r="B72" s="8">
        <v>10010928</v>
      </c>
      <c r="C72" s="5" t="s">
        <v>1097</v>
      </c>
      <c r="D72" s="9">
        <v>35039.5416666667</v>
      </c>
    </row>
    <row r="73" ht="15" customHeight="1" spans="1:4">
      <c r="A73" s="5">
        <v>71</v>
      </c>
      <c r="B73" s="8">
        <v>10150489</v>
      </c>
      <c r="C73" s="5" t="s">
        <v>1192</v>
      </c>
      <c r="D73" s="9">
        <v>83354.3</v>
      </c>
    </row>
    <row r="74" ht="15" customHeight="1" spans="1:4">
      <c r="A74" s="5">
        <v>72</v>
      </c>
      <c r="B74" s="8">
        <v>10088080</v>
      </c>
      <c r="C74" s="5" t="s">
        <v>1282</v>
      </c>
      <c r="D74" s="9">
        <v>126968.816666667</v>
      </c>
    </row>
    <row r="75" ht="15" customHeight="1" spans="1:4">
      <c r="A75" s="5">
        <v>73</v>
      </c>
      <c r="B75" s="8">
        <v>10056202</v>
      </c>
      <c r="C75" s="5" t="s">
        <v>1391</v>
      </c>
      <c r="D75" s="9">
        <v>11873</v>
      </c>
    </row>
    <row r="76" ht="15" customHeight="1" spans="1:4">
      <c r="A76" s="5">
        <v>74</v>
      </c>
      <c r="B76" s="8">
        <v>10004300</v>
      </c>
      <c r="C76" s="5" t="s">
        <v>16</v>
      </c>
      <c r="D76" s="9">
        <v>7483.43333333333</v>
      </c>
    </row>
    <row r="77" ht="15" customHeight="1" spans="1:4">
      <c r="A77" s="5">
        <v>75</v>
      </c>
      <c r="B77" s="8">
        <v>10002795</v>
      </c>
      <c r="C77" s="5" t="s">
        <v>21</v>
      </c>
      <c r="D77" s="9">
        <v>15781.45</v>
      </c>
    </row>
    <row r="78" ht="15" customHeight="1" spans="1:4">
      <c r="A78" s="5">
        <v>76</v>
      </c>
      <c r="B78" s="8">
        <v>10002920</v>
      </c>
      <c r="C78" s="5" t="s">
        <v>24</v>
      </c>
      <c r="D78" s="9">
        <v>281313</v>
      </c>
    </row>
    <row r="79" ht="15" customHeight="1" spans="1:4">
      <c r="A79" s="5">
        <v>77</v>
      </c>
      <c r="B79" s="8">
        <v>10152686</v>
      </c>
      <c r="C79" s="5" t="s">
        <v>41</v>
      </c>
      <c r="D79" s="9">
        <v>37214</v>
      </c>
    </row>
    <row r="80" ht="15" customHeight="1" spans="1:4">
      <c r="A80" s="5">
        <v>78</v>
      </c>
      <c r="B80" s="8">
        <v>10004422</v>
      </c>
      <c r="C80" s="5" t="s">
        <v>45</v>
      </c>
      <c r="D80" s="9">
        <v>281313</v>
      </c>
    </row>
    <row r="81" ht="15" customHeight="1" spans="1:4">
      <c r="A81" s="5">
        <v>79</v>
      </c>
      <c r="B81" s="8">
        <v>10004729</v>
      </c>
      <c r="C81" s="5" t="s">
        <v>48</v>
      </c>
      <c r="D81" s="9">
        <v>37214</v>
      </c>
    </row>
    <row r="82" ht="15" customHeight="1" spans="1:4">
      <c r="A82" s="5">
        <v>80</v>
      </c>
      <c r="B82" s="8">
        <v>10004784</v>
      </c>
      <c r="C82" s="5" t="s">
        <v>48</v>
      </c>
      <c r="D82" s="9">
        <v>281313</v>
      </c>
    </row>
    <row r="83" ht="15" customHeight="1" spans="1:4">
      <c r="A83" s="5">
        <v>81</v>
      </c>
      <c r="B83" s="8">
        <v>10005334</v>
      </c>
      <c r="C83" s="5" t="s">
        <v>64</v>
      </c>
      <c r="D83" s="9">
        <v>37214</v>
      </c>
    </row>
    <row r="84" ht="15" customHeight="1" spans="1:4">
      <c r="A84" s="5">
        <v>82</v>
      </c>
      <c r="B84" s="8">
        <v>10039740</v>
      </c>
      <c r="C84" s="5" t="s">
        <v>397</v>
      </c>
      <c r="D84" s="9">
        <v>281313</v>
      </c>
    </row>
    <row r="85" ht="15" customHeight="1" spans="1:4">
      <c r="A85" s="5">
        <v>83</v>
      </c>
      <c r="B85" s="8">
        <v>10044291</v>
      </c>
      <c r="C85" s="5" t="s">
        <v>632</v>
      </c>
      <c r="D85" s="9">
        <v>37214</v>
      </c>
    </row>
    <row r="86" ht="15" customHeight="1" spans="1:4">
      <c r="A86" s="5">
        <v>84</v>
      </c>
      <c r="B86" s="8">
        <v>10227442</v>
      </c>
      <c r="C86" s="5" t="s">
        <v>410</v>
      </c>
      <c r="D86" s="9">
        <v>281313</v>
      </c>
    </row>
    <row r="87" ht="15" customHeight="1" spans="1:4">
      <c r="A87" s="5">
        <v>85</v>
      </c>
      <c r="B87" s="8">
        <v>10152790</v>
      </c>
      <c r="C87" s="5" t="s">
        <v>1196</v>
      </c>
      <c r="D87" s="9">
        <v>37214</v>
      </c>
    </row>
    <row r="88" ht="15" customHeight="1" spans="1:4">
      <c r="A88" s="5">
        <v>86</v>
      </c>
      <c r="B88" s="8">
        <v>10149490</v>
      </c>
      <c r="C88" s="5" t="s">
        <v>1242</v>
      </c>
      <c r="D88" s="9">
        <v>142278.191666667</v>
      </c>
    </row>
    <row r="89" ht="15" customHeight="1" spans="1:4">
      <c r="A89" s="5">
        <v>87</v>
      </c>
      <c r="B89" s="8">
        <v>10149492</v>
      </c>
      <c r="C89" s="5" t="s">
        <v>1242</v>
      </c>
      <c r="D89" s="9">
        <v>314003.666666667</v>
      </c>
    </row>
    <row r="90" ht="15" customHeight="1" spans="1:4">
      <c r="A90" s="5">
        <v>88</v>
      </c>
      <c r="B90" s="8">
        <v>10006870</v>
      </c>
      <c r="C90" s="5" t="s">
        <v>1367</v>
      </c>
      <c r="D90" s="9">
        <v>15055.9916666667</v>
      </c>
    </row>
    <row r="91" ht="15" customHeight="1" spans="1:4">
      <c r="A91" s="5">
        <v>89</v>
      </c>
      <c r="B91" s="8">
        <v>10164074</v>
      </c>
      <c r="C91" s="5" t="s">
        <v>95</v>
      </c>
      <c r="D91" s="9">
        <v>172803.216666667</v>
      </c>
    </row>
    <row r="92" ht="15" customHeight="1" spans="1:4">
      <c r="A92" s="5">
        <v>90</v>
      </c>
      <c r="B92" s="8">
        <v>10158044</v>
      </c>
      <c r="C92" s="5" t="s">
        <v>170</v>
      </c>
      <c r="D92" s="9">
        <v>163346</v>
      </c>
    </row>
    <row r="93" ht="15" customHeight="1" spans="1:4">
      <c r="A93" s="5">
        <v>91</v>
      </c>
      <c r="B93" s="8">
        <v>10150842</v>
      </c>
      <c r="C93" s="5" t="s">
        <v>405</v>
      </c>
      <c r="D93" s="9">
        <v>20881.7</v>
      </c>
    </row>
    <row r="94" ht="15" customHeight="1" spans="1:4">
      <c r="A94" s="5">
        <v>92</v>
      </c>
      <c r="B94" s="8">
        <v>10198234</v>
      </c>
      <c r="C94" s="5" t="s">
        <v>465</v>
      </c>
      <c r="D94" s="9">
        <v>95008.4</v>
      </c>
    </row>
    <row r="95" ht="15" customHeight="1" spans="1:4">
      <c r="A95" s="5">
        <v>93</v>
      </c>
      <c r="B95" s="8">
        <v>10140968</v>
      </c>
      <c r="C95" s="5" t="s">
        <v>465</v>
      </c>
      <c r="D95" s="9">
        <v>146995.108333333</v>
      </c>
    </row>
    <row r="96" ht="15" customHeight="1" spans="1:4">
      <c r="A96" s="5">
        <v>94</v>
      </c>
      <c r="B96" s="8">
        <v>10198152</v>
      </c>
      <c r="C96" s="5" t="s">
        <v>498</v>
      </c>
      <c r="D96" s="9">
        <v>85421.8083333333</v>
      </c>
    </row>
    <row r="97" ht="15" customHeight="1" spans="1:4">
      <c r="A97" s="5">
        <v>95</v>
      </c>
      <c r="B97" s="8">
        <v>10198359</v>
      </c>
      <c r="C97" s="5" t="s">
        <v>515</v>
      </c>
      <c r="D97" s="9">
        <v>20882</v>
      </c>
    </row>
    <row r="98" ht="15" customHeight="1" spans="1:4">
      <c r="A98" s="5">
        <v>96</v>
      </c>
      <c r="B98" s="8">
        <v>10101022</v>
      </c>
      <c r="C98" s="5" t="s">
        <v>608</v>
      </c>
      <c r="D98" s="9">
        <v>32533.1166666667</v>
      </c>
    </row>
    <row r="99" ht="15" customHeight="1" spans="1:4">
      <c r="A99" s="5">
        <v>97</v>
      </c>
      <c r="B99" s="8">
        <v>10156510</v>
      </c>
      <c r="C99" s="5" t="s">
        <v>608</v>
      </c>
      <c r="D99" s="9">
        <v>38527.6833333333</v>
      </c>
    </row>
    <row r="100" ht="15" customHeight="1" spans="1:4">
      <c r="A100" s="5">
        <v>98</v>
      </c>
      <c r="B100" s="8">
        <v>10156508</v>
      </c>
      <c r="C100" s="5" t="s">
        <v>608</v>
      </c>
      <c r="D100" s="9">
        <v>15417.8583333333</v>
      </c>
    </row>
    <row r="101" ht="15" customHeight="1" spans="1:4">
      <c r="A101" s="5">
        <v>99</v>
      </c>
      <c r="B101" s="8">
        <v>10088116</v>
      </c>
      <c r="C101" s="5" t="s">
        <v>726</v>
      </c>
      <c r="D101" s="9">
        <v>24255</v>
      </c>
    </row>
    <row r="102" ht="15" customHeight="1" spans="1:4">
      <c r="A102" s="5">
        <v>100</v>
      </c>
      <c r="B102" s="8">
        <v>10152237</v>
      </c>
      <c r="C102" s="5" t="s">
        <v>842</v>
      </c>
      <c r="D102" s="9">
        <v>95008</v>
      </c>
    </row>
    <row r="103" ht="15" customHeight="1" spans="1:4">
      <c r="A103" s="5">
        <v>101</v>
      </c>
      <c r="B103" s="8">
        <v>10168914</v>
      </c>
      <c r="C103" s="5" t="s">
        <v>842</v>
      </c>
      <c r="D103" s="9">
        <v>25910</v>
      </c>
    </row>
    <row r="104" ht="15" customHeight="1" spans="1:4">
      <c r="A104" s="5">
        <v>102</v>
      </c>
      <c r="B104" s="8">
        <v>10120486</v>
      </c>
      <c r="C104" s="5" t="s">
        <v>949</v>
      </c>
      <c r="D104" s="9">
        <v>340000</v>
      </c>
    </row>
    <row r="105" ht="15" customHeight="1" spans="1:4">
      <c r="A105" s="5">
        <v>103</v>
      </c>
      <c r="B105" s="8">
        <v>10120484</v>
      </c>
      <c r="C105" s="5" t="s">
        <v>949</v>
      </c>
      <c r="D105" s="9"/>
    </row>
    <row r="106" ht="15" customHeight="1" spans="1:4">
      <c r="A106" s="5">
        <v>104</v>
      </c>
      <c r="B106" s="8">
        <v>10119445</v>
      </c>
      <c r="C106" s="5" t="s">
        <v>983</v>
      </c>
      <c r="D106" s="9">
        <v>580000</v>
      </c>
    </row>
    <row r="107" ht="15" customHeight="1" spans="1:4">
      <c r="A107" s="5">
        <v>105</v>
      </c>
      <c r="B107" s="8">
        <v>10102504</v>
      </c>
      <c r="C107" s="5" t="s">
        <v>994</v>
      </c>
      <c r="D107" s="9">
        <v>34553.2833333333</v>
      </c>
    </row>
    <row r="108" ht="15" customHeight="1" spans="1:4">
      <c r="A108" s="5">
        <v>106</v>
      </c>
      <c r="B108" s="8">
        <v>10128781</v>
      </c>
      <c r="C108" s="5" t="s">
        <v>1022</v>
      </c>
      <c r="D108" s="9">
        <v>25812.9</v>
      </c>
    </row>
    <row r="109" ht="15" customHeight="1" spans="1:4">
      <c r="A109" s="5">
        <v>107</v>
      </c>
      <c r="B109" s="8">
        <v>10127798</v>
      </c>
      <c r="C109" s="5" t="s">
        <v>1024</v>
      </c>
      <c r="D109" s="9">
        <v>54351.6833333333</v>
      </c>
    </row>
    <row r="110" ht="15" customHeight="1" spans="1:4">
      <c r="A110" s="5">
        <v>108</v>
      </c>
      <c r="B110" s="8">
        <v>10134126</v>
      </c>
      <c r="C110" s="5" t="s">
        <v>1040</v>
      </c>
      <c r="D110" s="9">
        <v>12588.6666666667</v>
      </c>
    </row>
    <row r="111" ht="15" customHeight="1" spans="1:4">
      <c r="A111" s="5">
        <v>109</v>
      </c>
      <c r="B111" s="8">
        <v>10134193</v>
      </c>
      <c r="C111" s="5" t="s">
        <v>1044</v>
      </c>
      <c r="D111" s="9">
        <v>176803.875</v>
      </c>
    </row>
    <row r="112" ht="15" customHeight="1" spans="1:4">
      <c r="A112" s="5">
        <v>110</v>
      </c>
      <c r="B112" s="8">
        <v>10135590</v>
      </c>
      <c r="C112" s="5" t="s">
        <v>1060</v>
      </c>
      <c r="D112" s="9">
        <v>123004.958333333</v>
      </c>
    </row>
    <row r="113" ht="15" customHeight="1" spans="1:4">
      <c r="A113" s="5">
        <v>111</v>
      </c>
      <c r="B113" s="8">
        <v>10135386</v>
      </c>
      <c r="C113" s="5" t="s">
        <v>1067</v>
      </c>
      <c r="D113" s="9">
        <v>1170332</v>
      </c>
    </row>
    <row r="114" ht="15" customHeight="1" spans="1:4">
      <c r="A114" s="5">
        <v>112</v>
      </c>
      <c r="B114" s="8">
        <v>10136499</v>
      </c>
      <c r="C114" s="5" t="s">
        <v>1077</v>
      </c>
      <c r="D114" s="9">
        <v>38398.3083333333</v>
      </c>
    </row>
    <row r="115" ht="15" customHeight="1" spans="1:4">
      <c r="A115" s="5">
        <v>113</v>
      </c>
      <c r="B115" s="8">
        <v>10142276</v>
      </c>
      <c r="C115" s="5" t="s">
        <v>1125</v>
      </c>
      <c r="D115" s="9">
        <v>423451.083333333</v>
      </c>
    </row>
    <row r="116" ht="15" customHeight="1" spans="1:4">
      <c r="A116" s="5">
        <v>114</v>
      </c>
      <c r="B116" s="8">
        <v>10142274</v>
      </c>
      <c r="C116" s="5" t="s">
        <v>1125</v>
      </c>
      <c r="D116" s="9">
        <v>9005.26666666667</v>
      </c>
    </row>
    <row r="117" ht="15" customHeight="1" spans="1:4">
      <c r="A117" s="5">
        <v>115</v>
      </c>
      <c r="B117" s="8">
        <v>10142298</v>
      </c>
      <c r="C117" s="5" t="s">
        <v>1130</v>
      </c>
      <c r="D117" s="9">
        <v>158620.266666667</v>
      </c>
    </row>
    <row r="118" ht="15" customHeight="1" spans="1:4">
      <c r="A118" s="5">
        <v>116</v>
      </c>
      <c r="B118" s="8">
        <v>10142266</v>
      </c>
      <c r="C118" s="5" t="s">
        <v>1138</v>
      </c>
      <c r="D118" s="9">
        <v>323391.116666667</v>
      </c>
    </row>
    <row r="119" ht="15" customHeight="1" spans="1:4">
      <c r="A119" s="5">
        <v>117</v>
      </c>
      <c r="B119" s="8">
        <v>10142481</v>
      </c>
      <c r="C119" s="5" t="s">
        <v>1145</v>
      </c>
      <c r="D119" s="9">
        <v>652729</v>
      </c>
    </row>
    <row r="120" ht="15" customHeight="1" spans="1:4">
      <c r="A120" s="5">
        <v>118</v>
      </c>
      <c r="B120" s="8">
        <v>10152284</v>
      </c>
      <c r="C120" s="5" t="s">
        <v>1168</v>
      </c>
      <c r="D120" s="9">
        <v>32601.7333333333</v>
      </c>
    </row>
    <row r="121" ht="15" customHeight="1" spans="1:4">
      <c r="A121" s="5">
        <v>119</v>
      </c>
      <c r="B121" s="8">
        <v>10156504</v>
      </c>
      <c r="C121" s="5" t="s">
        <v>1207</v>
      </c>
      <c r="D121" s="9">
        <v>11998.1416666667</v>
      </c>
    </row>
    <row r="122" ht="15" customHeight="1" spans="1:4">
      <c r="A122" s="5">
        <v>120</v>
      </c>
      <c r="B122" s="8">
        <v>10163309</v>
      </c>
      <c r="C122" s="5" t="s">
        <v>1225</v>
      </c>
      <c r="D122" s="9">
        <v>146717</v>
      </c>
    </row>
    <row r="123" ht="15" customHeight="1" spans="1:4">
      <c r="A123" s="5">
        <v>121</v>
      </c>
      <c r="B123" s="8">
        <v>10177240</v>
      </c>
      <c r="C123" s="5" t="s">
        <v>1251</v>
      </c>
      <c r="D123" s="9">
        <v>114126.383333333</v>
      </c>
    </row>
    <row r="124" ht="15" customHeight="1" spans="1:4">
      <c r="A124" s="5">
        <v>122</v>
      </c>
      <c r="B124" s="8">
        <v>10177260</v>
      </c>
      <c r="C124" s="5" t="s">
        <v>1262</v>
      </c>
      <c r="D124" s="9">
        <v>23407.2916666667</v>
      </c>
    </row>
    <row r="125" ht="15" customHeight="1" spans="1:4">
      <c r="A125" s="5">
        <v>123</v>
      </c>
      <c r="B125" s="8">
        <v>10119328</v>
      </c>
      <c r="C125" s="5" t="s">
        <v>1348</v>
      </c>
      <c r="D125" s="9">
        <v>22499</v>
      </c>
    </row>
    <row r="126" ht="15" customHeight="1" spans="1:4">
      <c r="A126" s="5">
        <v>124</v>
      </c>
      <c r="B126" s="8">
        <v>10111913</v>
      </c>
      <c r="C126" s="5" t="s">
        <v>390</v>
      </c>
      <c r="D126" s="9">
        <v>290453.2</v>
      </c>
    </row>
    <row r="127" ht="15" customHeight="1" spans="1:4">
      <c r="A127" s="5">
        <v>125</v>
      </c>
      <c r="B127" s="8">
        <v>10034324</v>
      </c>
      <c r="C127" s="5" t="s">
        <v>67</v>
      </c>
      <c r="D127" s="9">
        <v>9741.075</v>
      </c>
    </row>
    <row r="128" ht="15" customHeight="1" spans="1:4">
      <c r="A128" s="5">
        <v>126</v>
      </c>
      <c r="B128" s="8">
        <v>10135410</v>
      </c>
      <c r="C128" s="5" t="s">
        <v>575</v>
      </c>
      <c r="D128" s="9">
        <v>15189.9666666667</v>
      </c>
    </row>
    <row r="129" ht="15" customHeight="1" spans="1:4">
      <c r="A129" s="5">
        <v>127</v>
      </c>
      <c r="B129" s="8">
        <v>10152796</v>
      </c>
      <c r="C129" s="5" t="s">
        <v>575</v>
      </c>
      <c r="D129" s="9">
        <v>28738.5</v>
      </c>
    </row>
    <row r="130" ht="15" customHeight="1" spans="1:4">
      <c r="A130" s="5">
        <v>128</v>
      </c>
      <c r="B130" s="8">
        <v>10182342</v>
      </c>
      <c r="C130" s="5" t="s">
        <v>582</v>
      </c>
      <c r="D130" s="9">
        <v>12318.8</v>
      </c>
    </row>
    <row r="131" ht="15" customHeight="1" spans="1:4">
      <c r="A131" s="5">
        <v>129</v>
      </c>
      <c r="B131" s="8">
        <v>10199472</v>
      </c>
      <c r="C131" s="5" t="s">
        <v>575</v>
      </c>
      <c r="D131" s="9">
        <v>15996.8833333333</v>
      </c>
    </row>
    <row r="132" ht="15" customHeight="1" spans="1:4">
      <c r="A132" s="5">
        <v>130</v>
      </c>
      <c r="B132" s="8">
        <v>10177304</v>
      </c>
      <c r="C132" s="5" t="s">
        <v>575</v>
      </c>
      <c r="D132" s="9">
        <v>25068.6583333333</v>
      </c>
    </row>
    <row r="133" ht="15" customHeight="1" spans="1:4">
      <c r="A133" s="5">
        <v>131</v>
      </c>
      <c r="B133" s="8">
        <v>10199474</v>
      </c>
      <c r="C133" s="5" t="s">
        <v>575</v>
      </c>
      <c r="D133" s="9">
        <v>22837.0833333333</v>
      </c>
    </row>
    <row r="134" ht="15" customHeight="1" spans="1:4">
      <c r="A134" s="5">
        <v>132</v>
      </c>
      <c r="B134" s="8">
        <v>10077798</v>
      </c>
      <c r="C134" s="5" t="s">
        <v>673</v>
      </c>
      <c r="D134" s="9">
        <v>12138.0583333333</v>
      </c>
    </row>
    <row r="135" ht="15" customHeight="1" spans="1:4">
      <c r="A135" s="5">
        <v>133</v>
      </c>
      <c r="B135" s="8">
        <v>10082672</v>
      </c>
      <c r="C135" s="5" t="s">
        <v>722</v>
      </c>
      <c r="D135" s="9">
        <v>11699.3333333333</v>
      </c>
    </row>
    <row r="136" ht="15" customHeight="1" spans="1:4">
      <c r="A136" s="5">
        <v>134</v>
      </c>
      <c r="B136" s="8">
        <v>10086964</v>
      </c>
      <c r="C136" s="5" t="s">
        <v>722</v>
      </c>
      <c r="D136" s="9">
        <v>81153.3916666667</v>
      </c>
    </row>
    <row r="137" ht="15" customHeight="1" spans="1:4">
      <c r="A137" s="5">
        <v>135</v>
      </c>
      <c r="B137" s="8">
        <v>10105815</v>
      </c>
      <c r="C137" s="5" t="s">
        <v>801</v>
      </c>
      <c r="D137" s="9">
        <v>177063.2</v>
      </c>
    </row>
    <row r="138" ht="15" customHeight="1" spans="1:4">
      <c r="A138" s="5">
        <v>136</v>
      </c>
      <c r="B138" s="8">
        <v>10119260</v>
      </c>
      <c r="C138" s="5" t="s">
        <v>881</v>
      </c>
      <c r="D138" s="9">
        <v>23133.0166666667</v>
      </c>
    </row>
    <row r="139" ht="15" customHeight="1" spans="1:4">
      <c r="A139" s="5">
        <v>137</v>
      </c>
      <c r="B139" s="8">
        <v>10134175</v>
      </c>
      <c r="C139" s="5" t="s">
        <v>969</v>
      </c>
      <c r="D139" s="9">
        <v>40227.1916666667</v>
      </c>
    </row>
    <row r="140" ht="15" customHeight="1" spans="1:4">
      <c r="A140" s="5">
        <v>138</v>
      </c>
      <c r="B140" s="8">
        <v>10119802</v>
      </c>
      <c r="C140" s="5" t="s">
        <v>1054</v>
      </c>
      <c r="D140" s="9">
        <v>32222.425</v>
      </c>
    </row>
    <row r="141" ht="15" customHeight="1" spans="1:4">
      <c r="A141" s="5">
        <v>139</v>
      </c>
      <c r="B141" s="8">
        <v>10072358</v>
      </c>
      <c r="C141" s="5" t="s">
        <v>1102</v>
      </c>
      <c r="D141" s="9">
        <v>33223.3083333333</v>
      </c>
    </row>
    <row r="142" ht="15" customHeight="1" spans="1:4">
      <c r="A142" s="5">
        <v>140</v>
      </c>
      <c r="B142" s="8">
        <v>10140546</v>
      </c>
      <c r="C142" s="5" t="s">
        <v>1105</v>
      </c>
      <c r="D142" s="9">
        <v>85315.4333333333</v>
      </c>
    </row>
    <row r="143" ht="15" customHeight="1" spans="1:4">
      <c r="A143" s="5">
        <v>141</v>
      </c>
      <c r="B143" s="8">
        <v>10143288</v>
      </c>
      <c r="C143" s="5" t="s">
        <v>1183</v>
      </c>
      <c r="D143" s="9">
        <v>21613</v>
      </c>
    </row>
    <row r="144" ht="15" customHeight="1" spans="1:4">
      <c r="A144" s="5">
        <v>142</v>
      </c>
      <c r="B144" s="8">
        <v>10158051</v>
      </c>
      <c r="C144" s="5" t="s">
        <v>1221</v>
      </c>
      <c r="D144" s="9">
        <v>144896.166666667</v>
      </c>
    </row>
    <row r="145" ht="15" customHeight="1" spans="1:4">
      <c r="A145" s="5">
        <v>143</v>
      </c>
      <c r="B145" s="8">
        <v>10119294</v>
      </c>
      <c r="C145" s="5" t="s">
        <v>1345</v>
      </c>
      <c r="D145" s="9">
        <v>108987</v>
      </c>
    </row>
    <row r="146" ht="15" customHeight="1" spans="1:4">
      <c r="A146" s="5">
        <v>144</v>
      </c>
      <c r="B146" s="8">
        <v>10119760</v>
      </c>
      <c r="C146" s="5" t="s">
        <v>1352</v>
      </c>
      <c r="D146" s="9">
        <v>62812</v>
      </c>
    </row>
    <row r="147" ht="15" customHeight="1" spans="1:4">
      <c r="A147" s="5">
        <v>145</v>
      </c>
      <c r="B147" s="8">
        <v>10030356</v>
      </c>
      <c r="C147" s="5" t="s">
        <v>198</v>
      </c>
      <c r="D147" s="9">
        <v>14803</v>
      </c>
    </row>
    <row r="148" ht="15" customHeight="1" spans="1:4">
      <c r="A148" s="5">
        <v>146</v>
      </c>
      <c r="B148" s="8">
        <v>10004985</v>
      </c>
      <c r="C148" s="5" t="s">
        <v>748</v>
      </c>
      <c r="D148" s="9">
        <v>7645.00833333333</v>
      </c>
    </row>
    <row r="149" ht="15" customHeight="1" spans="1:4">
      <c r="A149" s="5">
        <v>147</v>
      </c>
      <c r="B149" s="8">
        <v>10166357</v>
      </c>
      <c r="C149" s="5" t="s">
        <v>410</v>
      </c>
      <c r="D149" s="9">
        <v>18295.925</v>
      </c>
    </row>
    <row r="150" ht="15" customHeight="1" spans="1:4">
      <c r="A150" s="5">
        <v>148</v>
      </c>
      <c r="B150" s="8">
        <v>10166361</v>
      </c>
      <c r="C150" s="5" t="s">
        <v>410</v>
      </c>
      <c r="D150" s="9">
        <v>26903.1</v>
      </c>
    </row>
    <row r="151" ht="15" customHeight="1" spans="1:4">
      <c r="A151" s="5">
        <v>149</v>
      </c>
      <c r="B151" s="8">
        <v>10088382</v>
      </c>
      <c r="C151" s="5" t="s">
        <v>1426</v>
      </c>
      <c r="D151" s="9">
        <v>11350.6916666667</v>
      </c>
    </row>
    <row r="152" ht="15" customHeight="1" spans="1:4">
      <c r="A152" s="5">
        <v>150</v>
      </c>
      <c r="B152" s="8">
        <v>10047667</v>
      </c>
      <c r="C152" s="5" t="s">
        <v>402</v>
      </c>
      <c r="D152" s="9">
        <v>12544.775</v>
      </c>
    </row>
    <row r="153" ht="15" customHeight="1" spans="1:4">
      <c r="A153" s="5">
        <v>151</v>
      </c>
      <c r="B153" s="8">
        <v>10066188</v>
      </c>
      <c r="C153" s="5" t="s">
        <v>1410</v>
      </c>
      <c r="D153" s="9">
        <v>8372.76666666667</v>
      </c>
    </row>
    <row r="154" ht="15" customHeight="1" spans="1:4">
      <c r="A154" s="5">
        <v>152</v>
      </c>
      <c r="B154" s="8">
        <v>10035302</v>
      </c>
      <c r="C154" s="5" t="s">
        <v>227</v>
      </c>
      <c r="D154" s="9">
        <v>384109.583333333</v>
      </c>
    </row>
    <row r="155" ht="15" customHeight="1" spans="1:4">
      <c r="A155" s="5">
        <v>153</v>
      </c>
      <c r="B155" s="8">
        <v>10059832</v>
      </c>
      <c r="C155" s="5" t="s">
        <v>227</v>
      </c>
      <c r="D155" s="9">
        <v>9105.31666666667</v>
      </c>
    </row>
    <row r="156" ht="15" customHeight="1" spans="1:4">
      <c r="A156" s="5">
        <v>154</v>
      </c>
      <c r="B156" s="8">
        <v>10059973</v>
      </c>
      <c r="C156" s="5" t="s">
        <v>235</v>
      </c>
      <c r="D156" s="9">
        <v>38484.75</v>
      </c>
    </row>
    <row r="157" ht="15" customHeight="1" spans="1:4">
      <c r="A157" s="5">
        <v>155</v>
      </c>
      <c r="B157" s="8">
        <v>10037057</v>
      </c>
      <c r="C157" s="5" t="s">
        <v>235</v>
      </c>
      <c r="D157" s="9">
        <v>191682</v>
      </c>
    </row>
    <row r="158" ht="15" customHeight="1" spans="1:4">
      <c r="A158" s="5">
        <v>156</v>
      </c>
      <c r="B158" s="8">
        <v>10037058</v>
      </c>
      <c r="C158" s="5" t="s">
        <v>235</v>
      </c>
      <c r="D158" s="9">
        <v>189210</v>
      </c>
    </row>
    <row r="159" ht="15" customHeight="1" spans="1:4">
      <c r="A159" s="5">
        <v>157</v>
      </c>
      <c r="B159" s="8">
        <v>10052109</v>
      </c>
      <c r="C159" s="5" t="s">
        <v>283</v>
      </c>
      <c r="D159" s="9">
        <v>235516.358333333</v>
      </c>
    </row>
    <row r="160" ht="15" customHeight="1" spans="1:4">
      <c r="A160" s="5">
        <v>158</v>
      </c>
      <c r="B160" s="8">
        <v>10052292</v>
      </c>
      <c r="C160" s="5" t="s">
        <v>286</v>
      </c>
      <c r="D160" s="9">
        <v>199318</v>
      </c>
    </row>
    <row r="161" ht="15" customHeight="1" spans="1:4">
      <c r="A161" s="5">
        <v>159</v>
      </c>
      <c r="B161" s="8">
        <v>10052602</v>
      </c>
      <c r="C161" s="5" t="s">
        <v>288</v>
      </c>
      <c r="D161" s="9">
        <v>46893.1666666667</v>
      </c>
    </row>
    <row r="162" ht="15" customHeight="1" spans="1:4">
      <c r="A162" s="5">
        <v>160</v>
      </c>
      <c r="B162" s="8">
        <v>10056278</v>
      </c>
      <c r="C162" s="5" t="s">
        <v>296</v>
      </c>
      <c r="D162" s="9">
        <v>23729.2916666667</v>
      </c>
    </row>
    <row r="163" ht="15" customHeight="1" spans="1:4">
      <c r="A163" s="5">
        <v>161</v>
      </c>
      <c r="B163" s="8">
        <v>10102370</v>
      </c>
      <c r="C163" s="5" t="s">
        <v>296</v>
      </c>
      <c r="D163" s="9">
        <v>68494.575</v>
      </c>
    </row>
    <row r="164" ht="15" customHeight="1" spans="1:4">
      <c r="A164" s="5">
        <v>162</v>
      </c>
      <c r="B164" s="8">
        <v>10058103</v>
      </c>
      <c r="C164" s="5" t="s">
        <v>302</v>
      </c>
      <c r="D164" s="9">
        <v>1700000</v>
      </c>
    </row>
    <row r="165" ht="15" customHeight="1" spans="1:4">
      <c r="A165" s="5">
        <v>163</v>
      </c>
      <c r="B165" s="8">
        <v>10058782</v>
      </c>
      <c r="C165" s="5" t="s">
        <v>307</v>
      </c>
      <c r="D165" s="9">
        <v>8097.34166666667</v>
      </c>
    </row>
    <row r="166" ht="15" customHeight="1" spans="1:4">
      <c r="A166" s="5">
        <v>164</v>
      </c>
      <c r="B166" s="8">
        <v>10035536</v>
      </c>
      <c r="C166" s="5" t="s">
        <v>330</v>
      </c>
      <c r="D166" s="9">
        <v>60559</v>
      </c>
    </row>
    <row r="167" ht="15" customHeight="1" spans="1:4">
      <c r="A167" s="5">
        <v>165</v>
      </c>
      <c r="B167" s="8">
        <v>10035537</v>
      </c>
      <c r="C167" s="5" t="s">
        <v>330</v>
      </c>
      <c r="D167" s="9">
        <v>120726.233333333</v>
      </c>
    </row>
    <row r="168" ht="15" customHeight="1" spans="1:4">
      <c r="A168" s="5">
        <v>166</v>
      </c>
      <c r="B168" s="8">
        <v>10035300</v>
      </c>
      <c r="C168" s="5" t="s">
        <v>332</v>
      </c>
      <c r="D168" s="9">
        <v>510922.575</v>
      </c>
    </row>
    <row r="169" ht="15" customHeight="1" spans="1:4">
      <c r="A169" s="5">
        <v>167</v>
      </c>
      <c r="B169" s="8">
        <v>10035299</v>
      </c>
      <c r="C169" s="5" t="s">
        <v>332</v>
      </c>
      <c r="D169" s="9">
        <v>463663.9</v>
      </c>
    </row>
    <row r="170" ht="15" customHeight="1" spans="1:4">
      <c r="A170" s="5">
        <v>168</v>
      </c>
      <c r="B170" s="8">
        <v>10035677</v>
      </c>
      <c r="C170" s="5" t="s">
        <v>335</v>
      </c>
      <c r="D170" s="9">
        <v>10472.8583333333</v>
      </c>
    </row>
    <row r="171" ht="15" customHeight="1" spans="1:4">
      <c r="A171" s="5">
        <v>169</v>
      </c>
      <c r="B171" s="8">
        <v>10055428</v>
      </c>
      <c r="C171" s="5" t="s">
        <v>339</v>
      </c>
      <c r="D171" s="9">
        <v>46481.6583333333</v>
      </c>
    </row>
    <row r="172" ht="15" customHeight="1" spans="1:4">
      <c r="A172" s="5">
        <v>170</v>
      </c>
      <c r="B172" s="8">
        <v>10059580</v>
      </c>
      <c r="C172" s="5" t="s">
        <v>342</v>
      </c>
      <c r="D172" s="9">
        <v>6554.23333333333</v>
      </c>
    </row>
    <row r="173" ht="15" customHeight="1" spans="1:4">
      <c r="A173" s="5">
        <v>171</v>
      </c>
      <c r="B173" s="8">
        <v>10055358</v>
      </c>
      <c r="C173" s="5" t="s">
        <v>342</v>
      </c>
      <c r="D173" s="9">
        <v>294896.416666667</v>
      </c>
    </row>
    <row r="174" ht="15" customHeight="1" spans="1:4">
      <c r="A174" s="5">
        <v>172</v>
      </c>
      <c r="B174" s="8">
        <v>10057805</v>
      </c>
      <c r="C174" s="5" t="s">
        <v>345</v>
      </c>
      <c r="D174" s="9">
        <v>81021.1416666667</v>
      </c>
    </row>
    <row r="175" ht="15" customHeight="1" spans="1:4">
      <c r="A175" s="5">
        <v>173</v>
      </c>
      <c r="B175" s="8">
        <v>10052601</v>
      </c>
      <c r="C175" s="5" t="s">
        <v>348</v>
      </c>
      <c r="D175" s="9">
        <v>720000</v>
      </c>
    </row>
    <row r="176" ht="15" customHeight="1" spans="1:4">
      <c r="A176" s="5">
        <v>174</v>
      </c>
      <c r="B176" s="8">
        <v>10058677</v>
      </c>
      <c r="C176" s="5" t="s">
        <v>351</v>
      </c>
      <c r="D176" s="9">
        <v>750000</v>
      </c>
    </row>
    <row r="177" ht="15" customHeight="1" spans="1:4">
      <c r="A177" s="5">
        <v>175</v>
      </c>
      <c r="B177" s="8">
        <v>10059991</v>
      </c>
      <c r="C177" s="5" t="s">
        <v>354</v>
      </c>
      <c r="D177" s="9">
        <v>85248.1583333333</v>
      </c>
    </row>
    <row r="178" ht="15" customHeight="1" spans="1:4">
      <c r="A178" s="5">
        <v>176</v>
      </c>
      <c r="B178" s="8">
        <v>10061916</v>
      </c>
      <c r="C178" s="5" t="s">
        <v>366</v>
      </c>
      <c r="D178" s="9">
        <v>78562.6333333333</v>
      </c>
    </row>
    <row r="179" ht="15" customHeight="1" spans="1:4">
      <c r="A179" s="5">
        <v>177</v>
      </c>
      <c r="B179" s="8">
        <v>10067174</v>
      </c>
      <c r="C179" s="5" t="s">
        <v>383</v>
      </c>
      <c r="D179" s="9">
        <v>282142.916666667</v>
      </c>
    </row>
    <row r="180" ht="15" customHeight="1" spans="1:4">
      <c r="A180" s="5">
        <v>178</v>
      </c>
      <c r="B180" s="8">
        <v>10067173</v>
      </c>
      <c r="C180" s="5" t="s">
        <v>383</v>
      </c>
      <c r="D180" s="9">
        <v>10684.65</v>
      </c>
    </row>
    <row r="181" ht="15" customHeight="1" spans="1:4">
      <c r="A181" s="5">
        <v>179</v>
      </c>
      <c r="B181" s="8">
        <v>10035552</v>
      </c>
      <c r="C181" s="5" t="s">
        <v>527</v>
      </c>
      <c r="D181" s="9">
        <v>400000</v>
      </c>
    </row>
    <row r="182" ht="15" customHeight="1" spans="1:4">
      <c r="A182" s="5">
        <v>180</v>
      </c>
      <c r="B182" s="8">
        <v>10198281</v>
      </c>
      <c r="C182" s="5" t="s">
        <v>591</v>
      </c>
      <c r="D182" s="9">
        <v>35553</v>
      </c>
    </row>
    <row r="183" ht="15" customHeight="1" spans="1:4">
      <c r="A183" s="5">
        <v>181</v>
      </c>
      <c r="B183" s="8">
        <v>10082511</v>
      </c>
      <c r="C183" s="5" t="s">
        <v>666</v>
      </c>
      <c r="D183" s="9">
        <v>10724.325</v>
      </c>
    </row>
    <row r="184" ht="15" customHeight="1" spans="1:4">
      <c r="A184" s="5">
        <v>182</v>
      </c>
      <c r="B184" s="8">
        <v>10083386</v>
      </c>
      <c r="C184" s="5" t="s">
        <v>685</v>
      </c>
      <c r="D184" s="9">
        <v>510000</v>
      </c>
    </row>
    <row r="185" ht="15" customHeight="1" spans="1:4">
      <c r="A185" s="5">
        <v>183</v>
      </c>
      <c r="B185" s="8">
        <v>10085320</v>
      </c>
      <c r="C185" s="5" t="s">
        <v>688</v>
      </c>
      <c r="D185" s="9">
        <v>243362.425</v>
      </c>
    </row>
    <row r="186" ht="15" customHeight="1" spans="1:4">
      <c r="A186" s="5">
        <v>184</v>
      </c>
      <c r="B186" s="8">
        <v>10083185</v>
      </c>
      <c r="C186" s="5" t="s">
        <v>701</v>
      </c>
      <c r="D186" s="9">
        <v>65043.0416666667</v>
      </c>
    </row>
    <row r="187" ht="15" customHeight="1" spans="1:4">
      <c r="A187" s="5">
        <v>185</v>
      </c>
      <c r="B187" s="8">
        <v>10047602</v>
      </c>
      <c r="C187" s="5" t="s">
        <v>715</v>
      </c>
      <c r="D187" s="9">
        <v>353815.9</v>
      </c>
    </row>
    <row r="188" ht="15" customHeight="1" spans="1:4">
      <c r="A188" s="5">
        <v>186</v>
      </c>
      <c r="B188" s="8">
        <v>10115203</v>
      </c>
      <c r="C188" s="5" t="s">
        <v>887</v>
      </c>
      <c r="D188" s="9">
        <v>230649.75</v>
      </c>
    </row>
    <row r="189" ht="15" customHeight="1" spans="1:4">
      <c r="A189" s="5">
        <v>187</v>
      </c>
      <c r="B189" s="8">
        <v>10115189</v>
      </c>
      <c r="C189" s="5" t="s">
        <v>891</v>
      </c>
      <c r="D189" s="9">
        <v>20583</v>
      </c>
    </row>
    <row r="190" ht="15" customHeight="1" spans="1:4">
      <c r="A190" s="5">
        <v>188</v>
      </c>
      <c r="B190" s="8">
        <v>10115190</v>
      </c>
      <c r="C190" s="5" t="s">
        <v>891</v>
      </c>
      <c r="D190" s="9">
        <v>6898.275</v>
      </c>
    </row>
    <row r="191" ht="15" customHeight="1" spans="1:4">
      <c r="A191" s="5">
        <v>189</v>
      </c>
      <c r="B191" s="8">
        <v>10127780</v>
      </c>
      <c r="C191" s="5" t="s">
        <v>907</v>
      </c>
      <c r="D191" s="9">
        <v>103341.3</v>
      </c>
    </row>
    <row r="192" ht="15" customHeight="1" spans="1:4">
      <c r="A192" s="5">
        <v>190</v>
      </c>
      <c r="B192" s="8">
        <v>10058996</v>
      </c>
      <c r="C192" s="5" t="s">
        <v>911</v>
      </c>
      <c r="D192" s="9">
        <v>185028.291666667</v>
      </c>
    </row>
    <row r="193" ht="15" customHeight="1" spans="1:4">
      <c r="A193" s="5">
        <v>191</v>
      </c>
      <c r="B193" s="8">
        <v>10119734</v>
      </c>
      <c r="C193" s="5" t="s">
        <v>921</v>
      </c>
      <c r="D193" s="9">
        <v>25977.1583333333</v>
      </c>
    </row>
    <row r="194" ht="15" customHeight="1" spans="1:4">
      <c r="A194" s="5">
        <v>192</v>
      </c>
      <c r="B194" s="8">
        <v>10122377</v>
      </c>
      <c r="C194" s="5" t="s">
        <v>954</v>
      </c>
      <c r="D194" s="9">
        <v>22387</v>
      </c>
    </row>
    <row r="195" ht="15" customHeight="1" spans="1:4">
      <c r="A195" s="5">
        <v>193</v>
      </c>
      <c r="B195" s="8">
        <v>10031762</v>
      </c>
      <c r="C195" s="5" t="s">
        <v>1118</v>
      </c>
      <c r="D195" s="9">
        <v>46200</v>
      </c>
    </row>
    <row r="196" ht="15" customHeight="1" spans="1:4">
      <c r="A196" s="5">
        <v>194</v>
      </c>
      <c r="B196" s="8">
        <v>10142443</v>
      </c>
      <c r="C196" s="5" t="s">
        <v>1157</v>
      </c>
      <c r="D196" s="9">
        <v>19829.2583333333</v>
      </c>
    </row>
    <row r="197" ht="15" customHeight="1" spans="1:4">
      <c r="A197" s="5">
        <v>195</v>
      </c>
      <c r="B197" s="8">
        <v>10152303</v>
      </c>
      <c r="C197" s="5" t="s">
        <v>1179</v>
      </c>
      <c r="D197" s="9">
        <v>31902.9166666667</v>
      </c>
    </row>
    <row r="198" ht="15" customHeight="1" spans="1:4">
      <c r="A198" s="5">
        <v>196</v>
      </c>
      <c r="B198" s="8">
        <v>10067484</v>
      </c>
      <c r="C198" s="5" t="s">
        <v>1211</v>
      </c>
      <c r="D198" s="9">
        <v>51818.0416666667</v>
      </c>
    </row>
    <row r="199" ht="15" customHeight="1" spans="1:4">
      <c r="A199" s="5">
        <v>197</v>
      </c>
      <c r="B199" s="8">
        <v>10067485</v>
      </c>
      <c r="C199" s="5" t="s">
        <v>1211</v>
      </c>
      <c r="D199" s="9">
        <v>10183.25</v>
      </c>
    </row>
    <row r="200" ht="15" customHeight="1" spans="1:4">
      <c r="A200" s="5">
        <v>198</v>
      </c>
      <c r="B200" s="8">
        <v>10067171</v>
      </c>
      <c r="C200" s="5" t="s">
        <v>1265</v>
      </c>
      <c r="D200" s="9">
        <v>113381</v>
      </c>
    </row>
    <row r="201" ht="15" customHeight="1" spans="1:4">
      <c r="A201" s="5">
        <v>199</v>
      </c>
      <c r="B201" s="8">
        <v>10067172</v>
      </c>
      <c r="C201" s="5" t="s">
        <v>1265</v>
      </c>
      <c r="D201" s="9">
        <v>629910.583333333</v>
      </c>
    </row>
    <row r="202" ht="15" customHeight="1" spans="1:4">
      <c r="A202" s="5">
        <v>200</v>
      </c>
      <c r="B202" s="8">
        <v>10125335</v>
      </c>
      <c r="C202" s="5" t="s">
        <v>1291</v>
      </c>
      <c r="D202" s="9">
        <v>17505.6833333333</v>
      </c>
    </row>
    <row r="203" ht="15" customHeight="1" spans="1:4">
      <c r="A203" s="5">
        <v>201</v>
      </c>
      <c r="B203" s="8">
        <v>10059496</v>
      </c>
      <c r="C203" s="5" t="s">
        <v>1397</v>
      </c>
      <c r="D203" s="9">
        <v>25080.925</v>
      </c>
    </row>
    <row r="204" ht="15" customHeight="1" spans="1:4">
      <c r="A204" s="5">
        <v>202</v>
      </c>
      <c r="B204" s="8">
        <v>10059551</v>
      </c>
      <c r="C204" s="5" t="s">
        <v>1400</v>
      </c>
      <c r="D204" s="9">
        <v>66202.2416666667</v>
      </c>
    </row>
    <row r="205" ht="15" customHeight="1" spans="1:4">
      <c r="A205" s="5">
        <v>203</v>
      </c>
      <c r="B205" s="8">
        <v>10063814</v>
      </c>
      <c r="C205" s="5" t="s">
        <v>599</v>
      </c>
      <c r="D205" s="9">
        <v>10285.025</v>
      </c>
    </row>
    <row r="206" ht="15" customHeight="1" spans="1:4">
      <c r="A206" s="5">
        <v>204</v>
      </c>
      <c r="B206" s="8">
        <v>10119324</v>
      </c>
      <c r="C206" s="5" t="s">
        <v>1460</v>
      </c>
      <c r="D206" s="9">
        <v>10638.8416666667</v>
      </c>
    </row>
    <row r="207" ht="15" customHeight="1" spans="1:4">
      <c r="A207" s="5">
        <v>205</v>
      </c>
      <c r="B207" s="8">
        <v>10178224</v>
      </c>
      <c r="C207" s="5" t="s">
        <v>1494</v>
      </c>
      <c r="D207" s="9">
        <v>9601.54166666667</v>
      </c>
    </row>
    <row r="208" ht="15" customHeight="1" spans="1:4">
      <c r="A208" s="5">
        <v>206</v>
      </c>
      <c r="B208" s="8">
        <v>10168920</v>
      </c>
      <c r="C208" s="5" t="s">
        <v>1489</v>
      </c>
      <c r="D208" s="9">
        <v>41718.9333333333</v>
      </c>
    </row>
    <row r="209" ht="15" customHeight="1" spans="1:4">
      <c r="A209" s="5">
        <v>207</v>
      </c>
      <c r="B209" s="8">
        <v>10084904</v>
      </c>
      <c r="C209" s="5" t="s">
        <v>1417</v>
      </c>
      <c r="D209" s="9">
        <v>16438.675</v>
      </c>
    </row>
    <row r="210" ht="15" customHeight="1" spans="1:4">
      <c r="A210" s="5">
        <v>208</v>
      </c>
      <c r="B210" s="8">
        <v>10177267</v>
      </c>
      <c r="C210" s="5" t="s">
        <v>1274</v>
      </c>
      <c r="D210" s="9">
        <v>27727.65</v>
      </c>
    </row>
    <row r="211" ht="15" customHeight="1" spans="1:4">
      <c r="A211" s="5">
        <v>209</v>
      </c>
      <c r="B211" s="8">
        <v>10145592</v>
      </c>
      <c r="C211" s="5" t="s">
        <v>1239</v>
      </c>
      <c r="D211" s="9">
        <v>10874.7833333333</v>
      </c>
    </row>
    <row r="212" ht="15" customHeight="1" spans="1:4">
      <c r="A212" s="5">
        <v>210</v>
      </c>
      <c r="B212" s="8">
        <v>10145591</v>
      </c>
      <c r="C212" s="5" t="s">
        <v>1239</v>
      </c>
      <c r="D212" s="9">
        <v>17120.2416666667</v>
      </c>
    </row>
    <row r="213" ht="15" customHeight="1" spans="1:4">
      <c r="A213" s="5">
        <v>211</v>
      </c>
      <c r="B213" s="8">
        <v>10162319</v>
      </c>
      <c r="C213" s="5" t="s">
        <v>454</v>
      </c>
      <c r="D213" s="9">
        <v>8369.89166666667</v>
      </c>
    </row>
    <row r="214" ht="15" customHeight="1" spans="1:4">
      <c r="A214" s="5">
        <v>212</v>
      </c>
      <c r="B214" s="8">
        <v>10177232</v>
      </c>
      <c r="C214" s="5" t="s">
        <v>454</v>
      </c>
      <c r="D214" s="9">
        <v>12757.525</v>
      </c>
    </row>
    <row r="215" ht="15" customHeight="1" spans="1:4">
      <c r="A215" s="5">
        <v>213</v>
      </c>
      <c r="B215" s="8">
        <v>10184014</v>
      </c>
      <c r="C215" s="5" t="s">
        <v>1232</v>
      </c>
      <c r="D215" s="9">
        <v>64263</v>
      </c>
    </row>
    <row r="216" ht="15" customHeight="1" spans="1:4">
      <c r="A216" s="5">
        <v>214</v>
      </c>
      <c r="B216" s="8">
        <v>10010681</v>
      </c>
      <c r="C216" s="5" t="s">
        <v>106</v>
      </c>
      <c r="D216" s="9">
        <v>57887.1666666667</v>
      </c>
    </row>
    <row r="217" ht="15" customHeight="1" spans="1:4">
      <c r="A217" s="5">
        <v>215</v>
      </c>
      <c r="B217" s="8">
        <v>10011794</v>
      </c>
      <c r="C217" s="5" t="s">
        <v>112</v>
      </c>
      <c r="D217" s="9">
        <v>9332.63333333333</v>
      </c>
    </row>
    <row r="218" ht="15" customHeight="1" spans="1:4">
      <c r="A218" s="5">
        <v>216</v>
      </c>
      <c r="B218" s="8">
        <v>10027845</v>
      </c>
      <c r="C218" s="5" t="s">
        <v>180</v>
      </c>
      <c r="D218" s="9">
        <v>127661.116666667</v>
      </c>
    </row>
    <row r="219" ht="15" customHeight="1" spans="1:4">
      <c r="A219" s="5">
        <v>217</v>
      </c>
      <c r="B219" s="8">
        <v>10027938</v>
      </c>
      <c r="C219" s="5" t="s">
        <v>184</v>
      </c>
      <c r="D219" s="9">
        <v>8787.34166666667</v>
      </c>
    </row>
    <row r="220" ht="15" customHeight="1" spans="1:4">
      <c r="A220" s="5">
        <v>218</v>
      </c>
      <c r="B220" s="8">
        <v>10027939</v>
      </c>
      <c r="C220" s="5" t="s">
        <v>187</v>
      </c>
      <c r="D220" s="9">
        <v>11825.2583333333</v>
      </c>
    </row>
    <row r="221" ht="15" customHeight="1" spans="1:4">
      <c r="A221" s="5">
        <v>219</v>
      </c>
      <c r="B221" s="8">
        <v>10088074</v>
      </c>
      <c r="C221" s="5" t="s">
        <v>213</v>
      </c>
      <c r="D221" s="9">
        <v>108728.666666667</v>
      </c>
    </row>
    <row r="222" ht="15" customHeight="1" spans="1:4">
      <c r="A222" s="5">
        <v>220</v>
      </c>
      <c r="B222" s="8">
        <v>10042146</v>
      </c>
      <c r="C222" s="5" t="s">
        <v>247</v>
      </c>
      <c r="D222" s="9">
        <v>13051.35</v>
      </c>
    </row>
    <row r="223" ht="15" customHeight="1" spans="1:4">
      <c r="A223" s="5">
        <v>221</v>
      </c>
      <c r="B223" s="8">
        <v>10050899</v>
      </c>
      <c r="C223" s="5" t="s">
        <v>260</v>
      </c>
      <c r="D223" s="9">
        <v>12754.4583333333</v>
      </c>
    </row>
    <row r="224" ht="15" customHeight="1" spans="1:4">
      <c r="A224" s="5">
        <v>222</v>
      </c>
      <c r="B224" s="8">
        <v>10006781</v>
      </c>
      <c r="C224" s="5" t="s">
        <v>435</v>
      </c>
      <c r="D224" s="9">
        <v>10800</v>
      </c>
    </row>
    <row r="225" ht="15" customHeight="1" spans="1:4">
      <c r="A225" s="5">
        <v>223</v>
      </c>
      <c r="B225" s="8">
        <v>10191526</v>
      </c>
      <c r="C225" s="5" t="s">
        <v>445</v>
      </c>
      <c r="D225" s="9">
        <v>74078.0166666667</v>
      </c>
    </row>
    <row r="226" ht="15" customHeight="1" spans="1:4">
      <c r="A226" s="5">
        <v>224</v>
      </c>
      <c r="B226" s="8">
        <v>10063635</v>
      </c>
      <c r="C226" s="5" t="s">
        <v>629</v>
      </c>
      <c r="D226" s="9">
        <v>24393.8</v>
      </c>
    </row>
    <row r="227" ht="15" customHeight="1" spans="1:4">
      <c r="A227" s="5">
        <v>225</v>
      </c>
      <c r="B227" s="8">
        <v>10026730</v>
      </c>
      <c r="C227" s="5" t="s">
        <v>677</v>
      </c>
      <c r="D227" s="9">
        <v>39129.325</v>
      </c>
    </row>
    <row r="228" ht="15" customHeight="1" spans="1:4">
      <c r="A228" s="5">
        <v>226</v>
      </c>
      <c r="B228" s="8">
        <v>10010205</v>
      </c>
      <c r="C228" s="5" t="s">
        <v>881</v>
      </c>
      <c r="D228" s="9">
        <v>60345.4833333333</v>
      </c>
    </row>
    <row r="229" ht="15" customHeight="1" spans="1:4">
      <c r="A229" s="5">
        <v>227</v>
      </c>
      <c r="B229" s="8">
        <v>10059567</v>
      </c>
      <c r="C229" s="5" t="s">
        <v>946</v>
      </c>
      <c r="D229" s="9">
        <v>25877</v>
      </c>
    </row>
    <row r="230" ht="15" customHeight="1" spans="1:4">
      <c r="A230" s="5">
        <v>228</v>
      </c>
      <c r="B230" s="8">
        <v>10058186</v>
      </c>
      <c r="C230" s="5" t="s">
        <v>967</v>
      </c>
      <c r="D230" s="9">
        <v>23500</v>
      </c>
    </row>
    <row r="231" ht="15" customHeight="1" spans="1:4">
      <c r="A231" s="5">
        <v>229</v>
      </c>
      <c r="B231" s="8">
        <v>10125320</v>
      </c>
      <c r="C231" s="5" t="s">
        <v>990</v>
      </c>
      <c r="D231" s="9">
        <v>34880.8416666667</v>
      </c>
    </row>
    <row r="232" ht="15" customHeight="1" spans="1:4">
      <c r="A232" s="5">
        <v>230</v>
      </c>
      <c r="B232" s="8">
        <v>10145667</v>
      </c>
      <c r="C232" s="5" t="s">
        <v>1006</v>
      </c>
      <c r="D232" s="9">
        <v>28993.6083333333</v>
      </c>
    </row>
    <row r="233" ht="15" customHeight="1" spans="1:4">
      <c r="A233" s="5">
        <v>231</v>
      </c>
      <c r="B233" s="8">
        <v>10026729</v>
      </c>
      <c r="C233" s="5" t="s">
        <v>1006</v>
      </c>
      <c r="D233" s="9">
        <v>18020.3083333333</v>
      </c>
    </row>
    <row r="234" ht="15" customHeight="1" spans="1:4">
      <c r="A234" s="5">
        <v>232</v>
      </c>
      <c r="B234" s="8">
        <v>10017107</v>
      </c>
      <c r="C234" s="5" t="s">
        <v>1019</v>
      </c>
      <c r="D234" s="9">
        <v>10659.7333333333</v>
      </c>
    </row>
    <row r="235" ht="30" customHeight="1" spans="1:4">
      <c r="A235" s="5">
        <v>233</v>
      </c>
      <c r="B235" s="8">
        <v>10150507</v>
      </c>
      <c r="C235" s="7" t="s">
        <v>2688</v>
      </c>
      <c r="D235" s="9">
        <v>20566.7916666667</v>
      </c>
    </row>
    <row r="236" ht="15" customHeight="1" spans="1:4">
      <c r="A236" s="5">
        <v>234</v>
      </c>
      <c r="B236" s="8">
        <v>10181475</v>
      </c>
      <c r="C236" s="5" t="s">
        <v>1286</v>
      </c>
      <c r="D236" s="9">
        <v>6485.61666666667</v>
      </c>
    </row>
    <row r="237" ht="15" customHeight="1" spans="1:4">
      <c r="A237" s="5">
        <v>235</v>
      </c>
      <c r="B237" s="8">
        <v>10181476</v>
      </c>
      <c r="C237" s="5" t="s">
        <v>1286</v>
      </c>
      <c r="D237" s="9">
        <v>7255.35</v>
      </c>
    </row>
    <row r="238" ht="15" customHeight="1" spans="1:4">
      <c r="A238" s="5">
        <v>236</v>
      </c>
      <c r="B238" s="8">
        <v>10184898</v>
      </c>
      <c r="C238" s="5" t="s">
        <v>1309</v>
      </c>
      <c r="D238" s="9">
        <v>10868.4583333333</v>
      </c>
    </row>
    <row r="239" ht="15" customHeight="1" spans="1:4">
      <c r="A239" s="5">
        <v>237</v>
      </c>
      <c r="B239" s="8">
        <v>10184850</v>
      </c>
      <c r="C239" s="5" t="s">
        <v>1325</v>
      </c>
      <c r="D239" s="9">
        <v>22286</v>
      </c>
    </row>
    <row r="240" ht="15" customHeight="1" spans="1:4">
      <c r="A240" s="5">
        <v>238</v>
      </c>
      <c r="B240" s="8">
        <v>10007034</v>
      </c>
      <c r="C240" s="5" t="s">
        <v>1370</v>
      </c>
      <c r="D240" s="9">
        <v>18990.1416666667</v>
      </c>
    </row>
    <row r="241" ht="15" customHeight="1" spans="1:4">
      <c r="A241" s="5">
        <v>239</v>
      </c>
      <c r="B241" s="8">
        <v>10049843</v>
      </c>
      <c r="C241" s="5" t="s">
        <v>1387</v>
      </c>
      <c r="D241" s="9">
        <v>9529.66666666667</v>
      </c>
    </row>
    <row r="242" ht="15" customHeight="1" spans="1:4">
      <c r="A242" s="5">
        <v>240</v>
      </c>
      <c r="B242" s="8">
        <v>10058725</v>
      </c>
      <c r="C242" s="5" t="s">
        <v>1394</v>
      </c>
      <c r="D242" s="9">
        <v>9305</v>
      </c>
    </row>
    <row r="243" ht="15" customHeight="1" spans="1:4">
      <c r="A243" s="5">
        <v>241</v>
      </c>
      <c r="B243" s="8">
        <v>10101096</v>
      </c>
      <c r="C243" s="5" t="s">
        <v>1434</v>
      </c>
      <c r="D243" s="9">
        <v>16283.0416666667</v>
      </c>
    </row>
    <row r="244" ht="15" customHeight="1" spans="1:4">
      <c r="A244" s="5">
        <v>242</v>
      </c>
      <c r="B244" s="8">
        <v>10128793</v>
      </c>
      <c r="C244" s="5" t="s">
        <v>1471</v>
      </c>
      <c r="D244" s="9">
        <v>9068.9</v>
      </c>
    </row>
    <row r="245" ht="15" customHeight="1" spans="1:4">
      <c r="A245" s="5">
        <v>243</v>
      </c>
      <c r="B245" s="8">
        <v>10005345</v>
      </c>
      <c r="C245" s="5" t="s">
        <v>67</v>
      </c>
      <c r="D245" s="9">
        <v>48267.0333333333</v>
      </c>
    </row>
    <row r="246" ht="15" customHeight="1" spans="1:4">
      <c r="A246" s="5">
        <v>244</v>
      </c>
      <c r="B246" s="8">
        <v>10005503</v>
      </c>
      <c r="C246" s="5" t="s">
        <v>70</v>
      </c>
      <c r="D246" s="9">
        <v>16779.8416666667</v>
      </c>
    </row>
    <row r="247" ht="15" customHeight="1" spans="1:4">
      <c r="A247" s="5">
        <v>245</v>
      </c>
      <c r="B247" s="8">
        <v>10005767</v>
      </c>
      <c r="C247" s="5" t="s">
        <v>77</v>
      </c>
      <c r="D247" s="9">
        <v>9830.00833333333</v>
      </c>
    </row>
    <row r="248" ht="15" customHeight="1" spans="1:4">
      <c r="A248" s="5">
        <v>246</v>
      </c>
      <c r="B248" s="8">
        <v>10006311</v>
      </c>
      <c r="C248" s="5" t="s">
        <v>80</v>
      </c>
      <c r="D248" s="9">
        <v>27310.2</v>
      </c>
    </row>
    <row r="249" ht="15" customHeight="1" spans="1:4">
      <c r="A249" s="5">
        <v>247</v>
      </c>
      <c r="B249" s="8">
        <v>10010206</v>
      </c>
      <c r="C249" s="5" t="s">
        <v>88</v>
      </c>
      <c r="D249" s="9">
        <v>14821.3916666667</v>
      </c>
    </row>
    <row r="250" ht="15" customHeight="1" spans="1:4">
      <c r="A250" s="5">
        <v>248</v>
      </c>
      <c r="B250" s="8">
        <v>10010511</v>
      </c>
      <c r="C250" s="5" t="s">
        <v>91</v>
      </c>
      <c r="D250" s="9">
        <v>234146.708333333</v>
      </c>
    </row>
    <row r="251" ht="15" customHeight="1" spans="1:4">
      <c r="A251" s="5">
        <v>249</v>
      </c>
      <c r="B251" s="8">
        <v>10010621</v>
      </c>
      <c r="C251" s="5" t="s">
        <v>102</v>
      </c>
      <c r="D251" s="9">
        <v>78149.2083333333</v>
      </c>
    </row>
    <row r="252" ht="15" customHeight="1" spans="1:4">
      <c r="A252" s="5">
        <v>250</v>
      </c>
      <c r="B252" s="8">
        <v>10010926</v>
      </c>
      <c r="C252" s="5" t="s">
        <v>109</v>
      </c>
      <c r="D252" s="9">
        <v>95350.9083333333</v>
      </c>
    </row>
    <row r="253" ht="15" customHeight="1" spans="1:4">
      <c r="A253" s="5">
        <v>251</v>
      </c>
      <c r="B253" s="8">
        <v>10012983</v>
      </c>
      <c r="C253" s="5" t="s">
        <v>116</v>
      </c>
      <c r="D253" s="9">
        <v>122814.25</v>
      </c>
    </row>
    <row r="254" ht="15" customHeight="1" spans="1:4">
      <c r="A254" s="5">
        <v>252</v>
      </c>
      <c r="B254" s="8">
        <v>10020052</v>
      </c>
      <c r="C254" s="5" t="s">
        <v>131</v>
      </c>
      <c r="D254" s="9">
        <v>19834.4333333333</v>
      </c>
    </row>
    <row r="255" ht="15" customHeight="1" spans="1:4">
      <c r="A255" s="5">
        <v>253</v>
      </c>
      <c r="B255" s="8">
        <v>10025288</v>
      </c>
      <c r="C255" s="5" t="s">
        <v>164</v>
      </c>
      <c r="D255" s="9">
        <v>35142</v>
      </c>
    </row>
    <row r="256" ht="15" customHeight="1" spans="1:4">
      <c r="A256" s="5">
        <v>254</v>
      </c>
      <c r="B256" s="8">
        <v>10035303</v>
      </c>
      <c r="C256" s="5" t="s">
        <v>232</v>
      </c>
      <c r="D256" s="9">
        <v>18902.7416666667</v>
      </c>
    </row>
    <row r="257" ht="15" customHeight="1" spans="1:4">
      <c r="A257" s="5">
        <v>255</v>
      </c>
      <c r="B257" s="8">
        <v>10037081</v>
      </c>
      <c r="C257" s="5" t="s">
        <v>240</v>
      </c>
      <c r="D257" s="9">
        <v>13824.5333333333</v>
      </c>
    </row>
    <row r="258" ht="15" customHeight="1" spans="1:4">
      <c r="A258" s="5">
        <v>256</v>
      </c>
      <c r="B258" s="8">
        <v>10042774</v>
      </c>
      <c r="C258" s="5" t="s">
        <v>254</v>
      </c>
      <c r="D258" s="9">
        <v>9498.425</v>
      </c>
    </row>
    <row r="259" ht="15" customHeight="1" spans="1:4">
      <c r="A259" s="5">
        <v>257</v>
      </c>
      <c r="B259" s="8">
        <v>10051902</v>
      </c>
      <c r="C259" s="5" t="s">
        <v>273</v>
      </c>
      <c r="D259" s="9">
        <v>141792.316666667</v>
      </c>
    </row>
    <row r="260" ht="15" customHeight="1" spans="1:4">
      <c r="A260" s="5">
        <v>258</v>
      </c>
      <c r="B260" s="8">
        <v>10192271</v>
      </c>
      <c r="C260" s="5" t="s">
        <v>415</v>
      </c>
      <c r="D260" s="9">
        <v>42091</v>
      </c>
    </row>
    <row r="261" ht="15" customHeight="1" spans="1:4">
      <c r="A261" s="5">
        <v>259</v>
      </c>
      <c r="B261" s="8">
        <v>10197048</v>
      </c>
      <c r="C261" s="5" t="s">
        <v>410</v>
      </c>
      <c r="D261" s="9">
        <v>71807</v>
      </c>
    </row>
    <row r="262" ht="15" customHeight="1" spans="1:4">
      <c r="A262" s="5">
        <v>260</v>
      </c>
      <c r="B262" s="8">
        <v>10046013</v>
      </c>
      <c r="C262" s="5" t="s">
        <v>605</v>
      </c>
      <c r="D262" s="9">
        <v>140999.008333333</v>
      </c>
    </row>
    <row r="263" ht="15" customHeight="1" spans="1:4">
      <c r="A263" s="5">
        <v>261</v>
      </c>
      <c r="B263" s="8">
        <v>10083134</v>
      </c>
      <c r="C263" s="5" t="s">
        <v>696</v>
      </c>
      <c r="D263" s="9">
        <v>7390.09166666667</v>
      </c>
    </row>
    <row r="264" ht="15" customHeight="1" spans="1:4">
      <c r="A264" s="5">
        <v>262</v>
      </c>
      <c r="B264" s="8">
        <v>10067532</v>
      </c>
      <c r="C264" s="5" t="s">
        <v>696</v>
      </c>
      <c r="D264" s="9">
        <v>10699.025</v>
      </c>
    </row>
    <row r="265" ht="15" customHeight="1" spans="1:4">
      <c r="A265" s="5">
        <v>263</v>
      </c>
      <c r="B265" s="8">
        <v>10088792</v>
      </c>
      <c r="C265" s="5" t="s">
        <v>730</v>
      </c>
      <c r="D265" s="9">
        <v>10966.7833333333</v>
      </c>
    </row>
    <row r="266" ht="15" customHeight="1" spans="1:4">
      <c r="A266" s="5">
        <v>264</v>
      </c>
      <c r="B266" s="8">
        <v>10055303</v>
      </c>
      <c r="C266" s="5" t="s">
        <v>410</v>
      </c>
      <c r="D266" s="9">
        <v>419629.25</v>
      </c>
    </row>
    <row r="267" ht="15" customHeight="1" spans="1:4">
      <c r="A267" s="5">
        <v>265</v>
      </c>
      <c r="B267" s="8">
        <v>10055302</v>
      </c>
      <c r="C267" s="5" t="s">
        <v>410</v>
      </c>
      <c r="D267" s="9">
        <v>23691.3416666667</v>
      </c>
    </row>
    <row r="268" ht="15" customHeight="1" spans="1:4">
      <c r="A268" s="5">
        <v>266</v>
      </c>
      <c r="B268" s="8">
        <v>10059056</v>
      </c>
      <c r="C268" s="5" t="s">
        <v>410</v>
      </c>
      <c r="D268" s="9">
        <v>12569.1166666667</v>
      </c>
    </row>
    <row r="269" ht="15" customHeight="1" spans="1:4">
      <c r="A269" s="5">
        <v>267</v>
      </c>
      <c r="B269" s="8">
        <v>10088322</v>
      </c>
      <c r="C269" s="5" t="s">
        <v>794</v>
      </c>
      <c r="D269" s="9">
        <v>25205</v>
      </c>
    </row>
    <row r="270" ht="15" customHeight="1" spans="1:4">
      <c r="A270" s="5">
        <v>268</v>
      </c>
      <c r="B270" s="8">
        <v>10004403</v>
      </c>
      <c r="C270" s="5" t="s">
        <v>838</v>
      </c>
      <c r="D270" s="9">
        <v>109983.316666667</v>
      </c>
    </row>
    <row r="271" ht="15" customHeight="1" spans="1:4">
      <c r="A271" s="5">
        <v>269</v>
      </c>
      <c r="B271" s="8">
        <v>10165000</v>
      </c>
      <c r="C271" s="5" t="s">
        <v>925</v>
      </c>
      <c r="D271" s="9">
        <v>6104.2</v>
      </c>
    </row>
    <row r="272" ht="15" customHeight="1" spans="1:4">
      <c r="A272" s="5">
        <v>270</v>
      </c>
      <c r="B272" s="8">
        <v>10034236</v>
      </c>
      <c r="C272" s="5" t="s">
        <v>925</v>
      </c>
      <c r="D272" s="9">
        <v>25391</v>
      </c>
    </row>
    <row r="273" ht="15" customHeight="1" spans="1:4">
      <c r="A273" s="5">
        <v>271</v>
      </c>
      <c r="B273" s="8">
        <v>10005024</v>
      </c>
      <c r="C273" s="5" t="s">
        <v>1015</v>
      </c>
      <c r="D273" s="9">
        <v>15642.3</v>
      </c>
    </row>
    <row r="274" ht="15" customHeight="1" spans="1:4">
      <c r="A274" s="5">
        <v>272</v>
      </c>
      <c r="B274" s="8">
        <v>10025301</v>
      </c>
      <c r="C274" s="5" t="s">
        <v>1057</v>
      </c>
      <c r="D274" s="9">
        <v>22496.875</v>
      </c>
    </row>
    <row r="275" ht="15" customHeight="1" spans="1:4">
      <c r="A275" s="5">
        <v>273</v>
      </c>
      <c r="B275" s="8">
        <v>10088510</v>
      </c>
      <c r="C275" s="5" t="s">
        <v>1081</v>
      </c>
      <c r="D275" s="9">
        <v>18834.3166666667</v>
      </c>
    </row>
    <row r="276" ht="15" customHeight="1" spans="1:4">
      <c r="A276" s="5">
        <v>274</v>
      </c>
      <c r="B276" s="8">
        <v>10149523</v>
      </c>
      <c r="C276" s="5" t="s">
        <v>1161</v>
      </c>
      <c r="D276" s="9">
        <v>25675.0916666667</v>
      </c>
    </row>
    <row r="277" ht="15" customHeight="1" spans="1:4">
      <c r="A277" s="5">
        <v>275</v>
      </c>
      <c r="B277" s="8">
        <v>10144855</v>
      </c>
      <c r="C277" s="5" t="s">
        <v>1164</v>
      </c>
      <c r="D277" s="9">
        <v>34158.8333333333</v>
      </c>
    </row>
    <row r="278" ht="15" customHeight="1" spans="1:4">
      <c r="A278" s="5">
        <v>276</v>
      </c>
      <c r="B278" s="8">
        <v>10177301</v>
      </c>
      <c r="C278" s="5" t="s">
        <v>1329</v>
      </c>
      <c r="D278" s="9">
        <v>178986</v>
      </c>
    </row>
    <row r="279" ht="15" customHeight="1" spans="1:4">
      <c r="A279" s="5">
        <v>277</v>
      </c>
      <c r="B279" s="8">
        <v>10177299</v>
      </c>
      <c r="C279" s="5" t="s">
        <v>1329</v>
      </c>
      <c r="D279" s="9">
        <v>30651.7166666667</v>
      </c>
    </row>
    <row r="280" ht="15" customHeight="1" spans="1:4">
      <c r="A280" s="5">
        <v>278</v>
      </c>
      <c r="B280" s="8">
        <v>10177327</v>
      </c>
      <c r="C280" s="5" t="s">
        <v>1335</v>
      </c>
      <c r="D280" s="9">
        <v>7026.69166666667</v>
      </c>
    </row>
    <row r="281" ht="15" customHeight="1" spans="1:4">
      <c r="A281" s="5">
        <v>279</v>
      </c>
      <c r="B281" s="8">
        <v>10010510</v>
      </c>
      <c r="C281" s="5" t="s">
        <v>1375</v>
      </c>
      <c r="D281" s="9">
        <v>9005.84166666667</v>
      </c>
    </row>
    <row r="282" ht="15" customHeight="1" spans="1:4">
      <c r="A282" s="5">
        <v>280</v>
      </c>
      <c r="B282" s="8">
        <v>10175039</v>
      </c>
      <c r="C282" s="5" t="s">
        <v>424</v>
      </c>
      <c r="D282" s="9">
        <v>7516.20833333333</v>
      </c>
    </row>
    <row r="283" ht="15" customHeight="1" spans="1:4">
      <c r="A283" s="5">
        <v>281</v>
      </c>
      <c r="B283" s="8">
        <v>10021783</v>
      </c>
      <c r="C283" s="5" t="s">
        <v>410</v>
      </c>
      <c r="D283" s="9">
        <v>8013.775</v>
      </c>
    </row>
    <row r="284" ht="15" customHeight="1" spans="1:4">
      <c r="A284" s="5">
        <v>282</v>
      </c>
      <c r="B284" s="8">
        <v>10042064</v>
      </c>
      <c r="C284" s="5" t="s">
        <v>410</v>
      </c>
      <c r="D284" s="9">
        <v>35305</v>
      </c>
    </row>
    <row r="285" ht="15" customHeight="1" spans="1:4">
      <c r="A285" s="5">
        <v>283</v>
      </c>
      <c r="B285" s="8">
        <v>10088454</v>
      </c>
      <c r="C285" s="5" t="s">
        <v>1431</v>
      </c>
      <c r="D285" s="9">
        <v>7464.075</v>
      </c>
    </row>
    <row r="286" ht="15" customHeight="1" spans="1:4">
      <c r="A286" s="5">
        <v>284</v>
      </c>
      <c r="B286" s="8">
        <v>10063597</v>
      </c>
      <c r="C286" s="5" t="s">
        <v>410</v>
      </c>
      <c r="D286" s="9">
        <v>112173.491666667</v>
      </c>
    </row>
    <row r="287" ht="15" customHeight="1" spans="1:4">
      <c r="A287" s="5">
        <v>285</v>
      </c>
      <c r="B287" s="8">
        <v>10113116</v>
      </c>
      <c r="C287" s="5" t="s">
        <v>1450</v>
      </c>
      <c r="D287" s="9">
        <v>12646.55</v>
      </c>
    </row>
    <row r="288" ht="15" customHeight="1" spans="1:4">
      <c r="A288" s="5">
        <v>286</v>
      </c>
      <c r="B288" s="8">
        <v>10059428</v>
      </c>
      <c r="C288" s="5" t="s">
        <v>327</v>
      </c>
      <c r="D288" s="9">
        <v>82052.3083333333</v>
      </c>
    </row>
    <row r="289" ht="15" customHeight="1" spans="1:4">
      <c r="A289" s="5">
        <v>287</v>
      </c>
      <c r="B289" s="8">
        <v>10192330</v>
      </c>
      <c r="C289" s="5" t="s">
        <v>438</v>
      </c>
      <c r="D289" s="9">
        <v>177963.841666667</v>
      </c>
    </row>
    <row r="290" ht="15" customHeight="1" spans="1:4">
      <c r="A290" s="5">
        <v>288</v>
      </c>
      <c r="B290" s="8">
        <v>10192332</v>
      </c>
      <c r="C290" s="5" t="s">
        <v>442</v>
      </c>
      <c r="D290" s="9">
        <v>23675.4333333333</v>
      </c>
    </row>
    <row r="291" ht="15" customHeight="1" spans="1:4">
      <c r="A291" s="5">
        <v>289</v>
      </c>
      <c r="B291" s="8">
        <v>10223386</v>
      </c>
      <c r="C291" s="5" t="s">
        <v>488</v>
      </c>
      <c r="D291" s="9">
        <v>96094</v>
      </c>
    </row>
    <row r="292" ht="15" customHeight="1" spans="1:4">
      <c r="A292" s="5">
        <v>290</v>
      </c>
      <c r="B292" s="8">
        <v>10202937</v>
      </c>
      <c r="C292" s="5" t="s">
        <v>512</v>
      </c>
      <c r="D292" s="9">
        <v>46297.0833333333</v>
      </c>
    </row>
    <row r="293" ht="15" customHeight="1" spans="1:4">
      <c r="A293" s="5">
        <v>291</v>
      </c>
      <c r="B293" s="8">
        <v>10039720</v>
      </c>
      <c r="C293" s="5" t="s">
        <v>791</v>
      </c>
      <c r="D293" s="9">
        <v>24598.5</v>
      </c>
    </row>
    <row r="294" ht="15" customHeight="1" spans="1:4">
      <c r="A294" s="5">
        <v>292</v>
      </c>
      <c r="B294" s="8">
        <v>10003810</v>
      </c>
      <c r="C294" s="5" t="s">
        <v>998</v>
      </c>
      <c r="D294" s="9">
        <v>30211.65</v>
      </c>
    </row>
    <row r="295" ht="15" customHeight="1" spans="1:4">
      <c r="A295" s="5">
        <v>293</v>
      </c>
      <c r="B295" s="8">
        <v>10001644</v>
      </c>
      <c r="C295" s="5" t="s">
        <v>1027</v>
      </c>
      <c r="D295" s="9">
        <v>12985.8</v>
      </c>
    </row>
    <row r="296" ht="15" customHeight="1" spans="1:4">
      <c r="A296" s="5">
        <v>294</v>
      </c>
      <c r="B296" s="8">
        <v>10192264</v>
      </c>
      <c r="C296" s="5" t="s">
        <v>1074</v>
      </c>
      <c r="D296" s="9">
        <v>14557.85</v>
      </c>
    </row>
    <row r="297" ht="15" customHeight="1" spans="1:4">
      <c r="A297" s="5">
        <v>295</v>
      </c>
      <c r="B297" s="8">
        <v>10102316</v>
      </c>
      <c r="C297" s="5" t="s">
        <v>84</v>
      </c>
      <c r="D297" s="9">
        <v>60000</v>
      </c>
    </row>
    <row r="298" ht="15" customHeight="1" spans="1:4">
      <c r="A298" s="5">
        <v>296</v>
      </c>
      <c r="B298" s="8">
        <v>10012986</v>
      </c>
      <c r="C298" s="5" t="s">
        <v>118</v>
      </c>
      <c r="D298" s="9">
        <v>68022.5</v>
      </c>
    </row>
    <row r="299" ht="15" customHeight="1" spans="1:4">
      <c r="A299" s="5">
        <v>297</v>
      </c>
      <c r="B299" s="8">
        <v>10033391</v>
      </c>
      <c r="C299" s="5" t="s">
        <v>217</v>
      </c>
      <c r="D299" s="9">
        <v>12055.2583333333</v>
      </c>
    </row>
    <row r="300" ht="15" customHeight="1" spans="1:4">
      <c r="A300" s="5">
        <v>298</v>
      </c>
      <c r="B300" s="8">
        <v>10041905</v>
      </c>
      <c r="C300" s="5" t="s">
        <v>243</v>
      </c>
      <c r="D300" s="9">
        <v>11587.4</v>
      </c>
    </row>
    <row r="301" ht="15" customHeight="1" spans="1:4">
      <c r="A301" s="5">
        <v>299</v>
      </c>
      <c r="B301" s="8">
        <v>10042768</v>
      </c>
      <c r="C301" s="5" t="s">
        <v>250</v>
      </c>
      <c r="D301" s="9">
        <v>10194.175</v>
      </c>
    </row>
    <row r="302" ht="15" customHeight="1" spans="1:4">
      <c r="A302" s="5">
        <v>300</v>
      </c>
      <c r="B302" s="8">
        <v>10058796</v>
      </c>
      <c r="C302" s="5" t="s">
        <v>310</v>
      </c>
      <c r="D302" s="9">
        <v>8596.44166666667</v>
      </c>
    </row>
    <row r="303" ht="15" customHeight="1" spans="1:4">
      <c r="A303" s="5">
        <v>301</v>
      </c>
      <c r="B303" s="8">
        <v>10059022</v>
      </c>
      <c r="C303" s="5" t="s">
        <v>319</v>
      </c>
      <c r="D303" s="9">
        <v>14156.3083333333</v>
      </c>
    </row>
    <row r="304" ht="15" customHeight="1" spans="1:4">
      <c r="A304" s="5">
        <v>302</v>
      </c>
      <c r="B304" s="8">
        <v>10065850</v>
      </c>
      <c r="C304" s="5" t="s">
        <v>380</v>
      </c>
      <c r="D304" s="9">
        <v>17618.1916666667</v>
      </c>
    </row>
    <row r="305" ht="15" customHeight="1" spans="1:4">
      <c r="A305" s="5">
        <v>303</v>
      </c>
      <c r="B305" s="8">
        <v>10152642</v>
      </c>
      <c r="C305" s="5" t="s">
        <v>515</v>
      </c>
      <c r="D305" s="9">
        <v>17168.925</v>
      </c>
    </row>
    <row r="306" ht="15" customHeight="1" spans="1:4">
      <c r="A306" s="5">
        <v>304</v>
      </c>
      <c r="B306" s="8">
        <v>10065930</v>
      </c>
      <c r="C306" s="5" t="s">
        <v>626</v>
      </c>
      <c r="D306" s="9">
        <v>207927.091666667</v>
      </c>
    </row>
    <row r="307" ht="15" customHeight="1" spans="1:4">
      <c r="A307" s="5">
        <v>305</v>
      </c>
      <c r="B307" s="8">
        <v>10102130</v>
      </c>
      <c r="C307" s="5" t="s">
        <v>734</v>
      </c>
      <c r="D307" s="9">
        <v>18449</v>
      </c>
    </row>
    <row r="308" ht="15" customHeight="1" spans="1:4">
      <c r="A308" s="5">
        <v>306</v>
      </c>
      <c r="B308" s="8">
        <v>10103450</v>
      </c>
      <c r="C308" s="5" t="s">
        <v>743</v>
      </c>
      <c r="D308" s="9">
        <v>14593.1166666667</v>
      </c>
    </row>
    <row r="309" ht="15" customHeight="1" spans="1:4">
      <c r="A309" s="5">
        <v>307</v>
      </c>
      <c r="B309" s="8">
        <v>10078818</v>
      </c>
      <c r="C309" s="5" t="s">
        <v>834</v>
      </c>
      <c r="D309" s="9">
        <v>43220.8333333333</v>
      </c>
    </row>
    <row r="310" ht="15" customHeight="1" spans="1:4">
      <c r="A310" s="5">
        <v>308</v>
      </c>
      <c r="B310" s="8">
        <v>10111849</v>
      </c>
      <c r="C310" s="5" t="s">
        <v>862</v>
      </c>
      <c r="D310" s="9">
        <v>26205.05</v>
      </c>
    </row>
    <row r="311" ht="15" customHeight="1" spans="1:4">
      <c r="A311" s="5">
        <v>309</v>
      </c>
      <c r="B311" s="8">
        <v>10114718</v>
      </c>
      <c r="C311" s="5" t="s">
        <v>900</v>
      </c>
      <c r="D311" s="9">
        <v>6630.70833333333</v>
      </c>
    </row>
    <row r="312" ht="15" customHeight="1" spans="1:4">
      <c r="A312" s="5">
        <v>310</v>
      </c>
      <c r="B312" s="8">
        <v>10058923</v>
      </c>
      <c r="C312" s="5" t="s">
        <v>943</v>
      </c>
      <c r="D312" s="9">
        <v>120755.175</v>
      </c>
    </row>
    <row r="313" ht="15" customHeight="1" spans="1:4">
      <c r="A313" s="5">
        <v>311</v>
      </c>
      <c r="B313" s="8">
        <v>10133658</v>
      </c>
      <c r="C313" s="5" t="s">
        <v>1034</v>
      </c>
      <c r="D313" s="9">
        <v>27792.8166666667</v>
      </c>
    </row>
    <row r="314" ht="15" customHeight="1" spans="1:4">
      <c r="A314" s="5">
        <v>312</v>
      </c>
      <c r="B314" s="8">
        <v>10124649</v>
      </c>
      <c r="C314" s="5" t="s">
        <v>191</v>
      </c>
      <c r="D314" s="9">
        <v>196440.316666667</v>
      </c>
    </row>
    <row r="315" ht="15" customHeight="1" spans="1:4">
      <c r="A315" s="5">
        <v>313</v>
      </c>
      <c r="B315" s="8">
        <v>10136548</v>
      </c>
      <c r="C315" s="5" t="s">
        <v>1064</v>
      </c>
      <c r="D315" s="9">
        <v>23320.4666666667</v>
      </c>
    </row>
    <row r="316" ht="15" customHeight="1" spans="1:4">
      <c r="A316" s="5">
        <v>314</v>
      </c>
      <c r="B316" s="8">
        <v>10061689</v>
      </c>
      <c r="C316" s="5" t="s">
        <v>1094</v>
      </c>
      <c r="D316" s="9">
        <v>36682</v>
      </c>
    </row>
    <row r="317" ht="15" customHeight="1" spans="1:4">
      <c r="A317" s="5">
        <v>315</v>
      </c>
      <c r="B317" s="8">
        <v>10042767</v>
      </c>
      <c r="C317" s="5" t="s">
        <v>1172</v>
      </c>
      <c r="D317" s="9">
        <v>25695.7916666667</v>
      </c>
    </row>
    <row r="318" ht="15" customHeight="1" spans="1:4">
      <c r="A318" s="5">
        <v>316</v>
      </c>
      <c r="B318" s="8">
        <v>10150511</v>
      </c>
      <c r="C318" s="5" t="s">
        <v>1301</v>
      </c>
      <c r="D318" s="9">
        <v>17447.8</v>
      </c>
    </row>
    <row r="319" ht="15" customHeight="1" spans="1:4">
      <c r="A319" s="5">
        <v>317</v>
      </c>
      <c r="B319" s="8">
        <v>10010387</v>
      </c>
      <c r="C319" s="5" t="s">
        <v>1372</v>
      </c>
      <c r="D319" s="9">
        <v>9177.95833333333</v>
      </c>
    </row>
    <row r="320" ht="15" customHeight="1" spans="1:4">
      <c r="A320" s="5">
        <v>318</v>
      </c>
      <c r="B320" s="8">
        <v>10065963</v>
      </c>
      <c r="C320" s="5" t="s">
        <v>1406</v>
      </c>
      <c r="D320" s="9">
        <v>20514.6583333333</v>
      </c>
    </row>
    <row r="321" ht="15" customHeight="1" spans="1:4">
      <c r="A321" s="5">
        <v>319</v>
      </c>
      <c r="B321" s="8">
        <v>10010919</v>
      </c>
      <c r="C321" s="5" t="s">
        <v>759</v>
      </c>
      <c r="D321" s="9">
        <v>8583.98333333333</v>
      </c>
    </row>
    <row r="322" ht="15" customHeight="1" spans="1:4">
      <c r="A322" s="5">
        <v>320</v>
      </c>
      <c r="B322" s="8">
        <v>10004980</v>
      </c>
      <c r="C322" s="5" t="s">
        <v>761</v>
      </c>
      <c r="D322" s="9">
        <v>11865.125</v>
      </c>
    </row>
    <row r="323" ht="15" customHeight="1" spans="1:4">
      <c r="A323" s="5">
        <v>321</v>
      </c>
      <c r="B323" s="8">
        <v>10004986</v>
      </c>
      <c r="C323" s="5" t="s">
        <v>763</v>
      </c>
      <c r="D323" s="9">
        <v>6494.625</v>
      </c>
    </row>
    <row r="324" ht="15" customHeight="1" spans="1:4">
      <c r="A324" s="5">
        <v>322</v>
      </c>
      <c r="B324" s="8">
        <v>10010912</v>
      </c>
      <c r="C324" s="5" t="s">
        <v>765</v>
      </c>
      <c r="D324" s="9">
        <v>8456.71666666667</v>
      </c>
    </row>
    <row r="325" ht="15" customHeight="1" spans="1:4">
      <c r="A325" s="5">
        <v>323</v>
      </c>
      <c r="B325" s="8">
        <v>10126653</v>
      </c>
      <c r="C325" s="5" t="s">
        <v>478</v>
      </c>
      <c r="D325" s="9">
        <v>45958.2166666667</v>
      </c>
    </row>
    <row r="326" ht="15" customHeight="1" spans="1:4">
      <c r="A326" s="5">
        <v>324</v>
      </c>
      <c r="B326" s="8">
        <v>10126651</v>
      </c>
      <c r="C326" s="5" t="s">
        <v>478</v>
      </c>
      <c r="D326" s="9">
        <v>24998.125</v>
      </c>
    </row>
    <row r="327" ht="15" customHeight="1" spans="1:4">
      <c r="A327" s="5">
        <v>325</v>
      </c>
      <c r="B327" s="8">
        <v>10017806</v>
      </c>
      <c r="C327" s="5" t="s">
        <v>1378</v>
      </c>
      <c r="D327" s="9">
        <v>6974.55833333333</v>
      </c>
    </row>
    <row r="328" ht="15" customHeight="1" spans="1:4">
      <c r="A328" s="5">
        <v>326</v>
      </c>
      <c r="B328" s="8">
        <v>10022273</v>
      </c>
      <c r="C328" s="5" t="s">
        <v>1382</v>
      </c>
      <c r="D328" s="9">
        <v>8731.75833333333</v>
      </c>
    </row>
    <row r="329" ht="15" customHeight="1" spans="1:4">
      <c r="A329" s="5">
        <v>327</v>
      </c>
      <c r="B329" s="8">
        <v>10135129</v>
      </c>
      <c r="C329" s="5" t="s">
        <v>1232</v>
      </c>
      <c r="D329" s="9">
        <v>30000</v>
      </c>
    </row>
    <row r="330" ht="15" customHeight="1" spans="1:4">
      <c r="A330" s="5">
        <v>328</v>
      </c>
      <c r="B330" s="8">
        <v>10132199</v>
      </c>
      <c r="C330" s="5" t="s">
        <v>1086</v>
      </c>
      <c r="D330" s="9">
        <v>11399.5666666667</v>
      </c>
    </row>
    <row r="331" ht="15" customHeight="1" spans="1:4">
      <c r="A331" s="5">
        <v>329</v>
      </c>
      <c r="B331" s="8">
        <v>10132186</v>
      </c>
      <c r="C331" s="5" t="s">
        <v>1086</v>
      </c>
      <c r="D331" s="9">
        <v>15936.8916666667</v>
      </c>
    </row>
    <row r="332" ht="15" customHeight="1" spans="1:4">
      <c r="A332" s="5">
        <v>330</v>
      </c>
      <c r="B332" s="8">
        <v>10132202</v>
      </c>
      <c r="C332" s="5" t="s">
        <v>1086</v>
      </c>
      <c r="D332" s="9">
        <v>12529.25</v>
      </c>
    </row>
    <row r="333" ht="15" customHeight="1" spans="1:4">
      <c r="A333" s="5">
        <v>331</v>
      </c>
      <c r="B333" s="8">
        <v>10132188</v>
      </c>
      <c r="C333" s="5" t="s">
        <v>1086</v>
      </c>
      <c r="D333" s="9">
        <v>51516.7416666667</v>
      </c>
    </row>
    <row r="334" ht="15" customHeight="1" spans="1:4">
      <c r="A334" s="5">
        <v>332</v>
      </c>
      <c r="B334" s="8">
        <v>10132200</v>
      </c>
      <c r="C334" s="5" t="s">
        <v>1086</v>
      </c>
      <c r="D334" s="9">
        <v>18200.8583333333</v>
      </c>
    </row>
    <row r="335" ht="15" customHeight="1" spans="1:4">
      <c r="A335" s="5">
        <v>333</v>
      </c>
      <c r="B335" s="8">
        <v>10127669</v>
      </c>
      <c r="C335" s="5" t="s">
        <v>933</v>
      </c>
      <c r="D335" s="9">
        <v>7737.775</v>
      </c>
    </row>
    <row r="336" ht="15" customHeight="1" spans="1:4">
      <c r="A336" s="5">
        <v>334</v>
      </c>
      <c r="B336" s="8">
        <v>10012997</v>
      </c>
      <c r="C336" s="5" t="s">
        <v>122</v>
      </c>
      <c r="D336" s="9">
        <v>48304.2166666667</v>
      </c>
    </row>
    <row r="337" ht="15" customHeight="1" spans="1:4">
      <c r="A337" s="5">
        <v>335</v>
      </c>
      <c r="B337" s="8">
        <v>10017152</v>
      </c>
      <c r="C337" s="5" t="s">
        <v>128</v>
      </c>
      <c r="D337" s="9">
        <v>48665.125</v>
      </c>
    </row>
    <row r="338" ht="15" customHeight="1" spans="1:4">
      <c r="A338" s="5">
        <v>336</v>
      </c>
      <c r="B338" s="8">
        <v>10134240</v>
      </c>
      <c r="C338" s="5" t="s">
        <v>134</v>
      </c>
      <c r="D338" s="9">
        <v>58379.175</v>
      </c>
    </row>
    <row r="339" ht="15" customHeight="1" spans="1:4">
      <c r="A339" s="5">
        <v>337</v>
      </c>
      <c r="B339" s="8">
        <v>10022658</v>
      </c>
      <c r="C339" s="5" t="s">
        <v>161</v>
      </c>
      <c r="D339" s="9">
        <v>50052.4083333333</v>
      </c>
    </row>
    <row r="340" ht="15" customHeight="1" spans="1:4">
      <c r="A340" s="5">
        <v>338</v>
      </c>
      <c r="B340" s="8">
        <v>10026743</v>
      </c>
      <c r="C340" s="5" t="s">
        <v>174</v>
      </c>
      <c r="D340" s="9">
        <v>22722.85</v>
      </c>
    </row>
    <row r="341" ht="15" customHeight="1" spans="1:4">
      <c r="A341" s="5">
        <v>339</v>
      </c>
      <c r="B341" s="8">
        <v>10029645</v>
      </c>
      <c r="C341" s="5" t="s">
        <v>194</v>
      </c>
      <c r="D341" s="9">
        <v>9692.2</v>
      </c>
    </row>
    <row r="342" ht="15" customHeight="1" spans="1:4">
      <c r="A342" s="5">
        <v>340</v>
      </c>
      <c r="B342" s="8">
        <v>10030876</v>
      </c>
      <c r="C342" s="5" t="s">
        <v>205</v>
      </c>
      <c r="D342" s="9">
        <v>20234.25</v>
      </c>
    </row>
    <row r="343" ht="15" customHeight="1" spans="1:4">
      <c r="A343" s="5">
        <v>341</v>
      </c>
      <c r="B343" s="8">
        <v>10140970</v>
      </c>
      <c r="C343" s="5" t="s">
        <v>273</v>
      </c>
      <c r="D343" s="9">
        <v>32046.6666666667</v>
      </c>
    </row>
    <row r="344" ht="15" customHeight="1" spans="1:4">
      <c r="A344" s="5">
        <v>342</v>
      </c>
      <c r="B344" s="8">
        <v>10055327</v>
      </c>
      <c r="C344" s="5" t="s">
        <v>290</v>
      </c>
      <c r="D344" s="9">
        <v>14105.5166666667</v>
      </c>
    </row>
    <row r="345" ht="15" customHeight="1" spans="1:4">
      <c r="A345" s="5">
        <v>343</v>
      </c>
      <c r="B345" s="8">
        <v>10064881</v>
      </c>
      <c r="C345" s="5" t="s">
        <v>374</v>
      </c>
      <c r="D345" s="9">
        <v>16456.3083333333</v>
      </c>
    </row>
    <row r="346" ht="15" customHeight="1" spans="1:4">
      <c r="A346" s="5">
        <v>344</v>
      </c>
      <c r="B346" s="8">
        <v>10082977</v>
      </c>
      <c r="C346" s="5" t="s">
        <v>847</v>
      </c>
      <c r="D346" s="9">
        <v>12477.6916666667</v>
      </c>
    </row>
    <row r="347" ht="15" customHeight="1" spans="1:4">
      <c r="A347" s="5">
        <v>345</v>
      </c>
      <c r="B347" s="8">
        <v>10011719</v>
      </c>
      <c r="C347" s="5" t="s">
        <v>963</v>
      </c>
      <c r="D347" s="9">
        <v>26358</v>
      </c>
    </row>
    <row r="348" ht="15" customHeight="1" spans="1:4">
      <c r="A348" s="5">
        <v>346</v>
      </c>
      <c r="B348" s="8">
        <v>10058101</v>
      </c>
      <c r="C348" s="5" t="s">
        <v>1114</v>
      </c>
      <c r="D348" s="9">
        <v>58886.325</v>
      </c>
    </row>
    <row r="349" ht="15" customHeight="1" spans="1:4">
      <c r="A349" s="5">
        <v>347</v>
      </c>
      <c r="B349" s="8">
        <v>10140730</v>
      </c>
      <c r="C349" s="5" t="s">
        <v>1134</v>
      </c>
      <c r="D349" s="9">
        <v>10277.3583333333</v>
      </c>
    </row>
    <row r="350" ht="15" customHeight="1" spans="1:4">
      <c r="A350" s="5">
        <v>348</v>
      </c>
      <c r="B350" s="8">
        <v>10020055</v>
      </c>
      <c r="C350" s="5" t="s">
        <v>1190</v>
      </c>
      <c r="D350" s="9">
        <v>43982.1333333333</v>
      </c>
    </row>
    <row r="351" ht="15" customHeight="1" spans="1:4">
      <c r="A351" s="5">
        <v>349</v>
      </c>
      <c r="B351" s="8">
        <v>10135693</v>
      </c>
      <c r="C351" s="5" t="s">
        <v>1199</v>
      </c>
      <c r="D351" s="9">
        <v>19467.5833333333</v>
      </c>
    </row>
    <row r="352" ht="15" customHeight="1" spans="1:4">
      <c r="A352" s="5">
        <v>350</v>
      </c>
      <c r="B352" s="8">
        <v>10135694</v>
      </c>
      <c r="C352" s="5" t="s">
        <v>1199</v>
      </c>
      <c r="D352" s="9">
        <v>7330.675</v>
      </c>
    </row>
    <row r="353" ht="15" customHeight="1" spans="1:4">
      <c r="A353" s="5">
        <v>351</v>
      </c>
      <c r="B353" s="8">
        <v>10114452</v>
      </c>
      <c r="C353" s="5" t="s">
        <v>1452</v>
      </c>
      <c r="D353" s="9">
        <v>6501.90833333333</v>
      </c>
    </row>
    <row r="354" ht="15" customHeight="1" spans="1:4">
      <c r="A354" s="5">
        <v>352</v>
      </c>
      <c r="B354" s="8">
        <v>10115152</v>
      </c>
      <c r="C354" s="5" t="s">
        <v>1455</v>
      </c>
      <c r="D354" s="9">
        <v>6791.70833333333</v>
      </c>
    </row>
    <row r="355" ht="15" customHeight="1" spans="1:4">
      <c r="A355" s="5">
        <v>353</v>
      </c>
      <c r="B355" s="8">
        <v>10119845</v>
      </c>
      <c r="C355" s="5" t="s">
        <v>1464</v>
      </c>
      <c r="D355" s="9">
        <v>8065.33333333333</v>
      </c>
    </row>
    <row r="356" ht="15" customHeight="1" spans="1:4">
      <c r="A356" s="5">
        <v>354</v>
      </c>
      <c r="B356" s="8">
        <v>10022569</v>
      </c>
      <c r="C356" s="5" t="s">
        <v>144</v>
      </c>
      <c r="D356" s="9">
        <v>414400</v>
      </c>
    </row>
    <row r="357" ht="15" customHeight="1" spans="1:4">
      <c r="A357" s="5">
        <v>355</v>
      </c>
      <c r="B357" s="8">
        <v>10022570</v>
      </c>
      <c r="C357" s="5" t="s">
        <v>147</v>
      </c>
      <c r="D357" s="9">
        <v>519217.333333333</v>
      </c>
    </row>
    <row r="358" ht="15" customHeight="1" spans="1:4">
      <c r="A358" s="5">
        <v>356</v>
      </c>
      <c r="B358" s="8">
        <v>10022571</v>
      </c>
      <c r="C358" s="5" t="s">
        <v>150</v>
      </c>
      <c r="D358" s="9">
        <v>589547.5</v>
      </c>
    </row>
    <row r="359" ht="15" customHeight="1" spans="1:4">
      <c r="A359" s="5">
        <v>357</v>
      </c>
      <c r="B359" s="8">
        <v>10022572</v>
      </c>
      <c r="C359" s="5" t="s">
        <v>153</v>
      </c>
      <c r="D359" s="9">
        <v>172741.883333333</v>
      </c>
    </row>
    <row r="360" ht="15" customHeight="1" spans="1:4">
      <c r="A360" s="5">
        <v>358</v>
      </c>
      <c r="B360" s="8">
        <v>10022573</v>
      </c>
      <c r="C360" s="5" t="s">
        <v>153</v>
      </c>
      <c r="D360" s="9">
        <v>319879.4</v>
      </c>
    </row>
    <row r="361" ht="15" customHeight="1" spans="1:4">
      <c r="A361" s="5">
        <v>359</v>
      </c>
      <c r="B361" s="8">
        <v>10022574</v>
      </c>
      <c r="C361" s="5" t="s">
        <v>157</v>
      </c>
      <c r="D361" s="9">
        <v>1006206.68333333</v>
      </c>
    </row>
    <row r="362" ht="15" customHeight="1" spans="1:4">
      <c r="A362" s="5">
        <v>360</v>
      </c>
      <c r="B362" s="8">
        <v>10022575</v>
      </c>
      <c r="C362" s="5" t="s">
        <v>159</v>
      </c>
      <c r="D362" s="9">
        <v>1126011</v>
      </c>
    </row>
    <row r="363" ht="15" customHeight="1" spans="1:4">
      <c r="A363" s="5">
        <v>361</v>
      </c>
      <c r="B363" s="8">
        <v>10033185</v>
      </c>
      <c r="C363" s="5" t="s">
        <v>210</v>
      </c>
      <c r="D363" s="9">
        <v>34394.2</v>
      </c>
    </row>
    <row r="364" ht="15" customHeight="1" spans="1:4">
      <c r="A364" s="5">
        <v>362</v>
      </c>
      <c r="B364" s="8">
        <v>10051948</v>
      </c>
      <c r="C364" s="5" t="s">
        <v>280</v>
      </c>
      <c r="D364" s="9">
        <v>30442.225</v>
      </c>
    </row>
    <row r="365" ht="15" customHeight="1" spans="1:4">
      <c r="A365" s="5">
        <v>363</v>
      </c>
      <c r="B365" s="8">
        <v>10025447</v>
      </c>
      <c r="C365" s="5" t="s">
        <v>394</v>
      </c>
      <c r="D365" s="9">
        <v>16695.5083333333</v>
      </c>
    </row>
    <row r="366" ht="15" customHeight="1" spans="1:4">
      <c r="A366" s="5">
        <v>364</v>
      </c>
      <c r="B366" s="8">
        <v>10078714</v>
      </c>
      <c r="C366" s="5" t="s">
        <v>427</v>
      </c>
      <c r="D366" s="9">
        <v>30860.825</v>
      </c>
    </row>
    <row r="367" ht="15" customHeight="1" spans="1:4">
      <c r="A367" s="5">
        <v>365</v>
      </c>
      <c r="B367" s="8">
        <v>10088371</v>
      </c>
      <c r="C367" s="5" t="s">
        <v>502</v>
      </c>
      <c r="D367" s="9">
        <v>41763.0166666667</v>
      </c>
    </row>
    <row r="368" ht="15" customHeight="1" spans="1:4">
      <c r="A368" s="5">
        <v>366</v>
      </c>
      <c r="B368" s="8">
        <v>10090464</v>
      </c>
      <c r="C368" s="5" t="s">
        <v>515</v>
      </c>
      <c r="D368" s="9">
        <v>15682.55</v>
      </c>
    </row>
    <row r="369" ht="15" customHeight="1" spans="1:4">
      <c r="A369" s="5">
        <v>367</v>
      </c>
      <c r="B369" s="8">
        <v>10185333</v>
      </c>
      <c r="C369" s="5" t="s">
        <v>515</v>
      </c>
      <c r="D369" s="9">
        <v>9890.95833333333</v>
      </c>
    </row>
    <row r="370" ht="15" customHeight="1" spans="1:4">
      <c r="A370" s="5">
        <v>368</v>
      </c>
      <c r="B370" s="8">
        <v>10198362</v>
      </c>
      <c r="C370" s="5" t="s">
        <v>515</v>
      </c>
      <c r="D370" s="9">
        <v>33481</v>
      </c>
    </row>
    <row r="371" ht="15" customHeight="1" spans="1:4">
      <c r="A371" s="5">
        <v>369</v>
      </c>
      <c r="B371" s="8">
        <v>10058017</v>
      </c>
      <c r="C371" s="5" t="s">
        <v>560</v>
      </c>
      <c r="D371" s="9">
        <v>70640.6666666667</v>
      </c>
    </row>
    <row r="372" ht="15" customHeight="1" spans="1:4">
      <c r="A372" s="5">
        <v>370</v>
      </c>
      <c r="B372" s="8">
        <v>10078717</v>
      </c>
      <c r="C372" s="5" t="s">
        <v>656</v>
      </c>
      <c r="D372" s="9">
        <v>101654.825</v>
      </c>
    </row>
    <row r="373" ht="15" customHeight="1" spans="1:4">
      <c r="A373" s="5">
        <v>371</v>
      </c>
      <c r="B373" s="8">
        <v>10177187</v>
      </c>
      <c r="C373" s="5" t="s">
        <v>656</v>
      </c>
      <c r="D373" s="9">
        <v>22045.1166666667</v>
      </c>
    </row>
    <row r="374" ht="15" customHeight="1" spans="1:4">
      <c r="A374" s="5">
        <v>372</v>
      </c>
      <c r="B374" s="8">
        <v>10111157</v>
      </c>
      <c r="C374" s="5" t="s">
        <v>854</v>
      </c>
      <c r="D374" s="9">
        <v>15683.5083333333</v>
      </c>
    </row>
    <row r="375" ht="15" customHeight="1" spans="1:4">
      <c r="A375" s="5">
        <v>373</v>
      </c>
      <c r="B375" s="8">
        <v>10114588</v>
      </c>
      <c r="C375" s="5" t="s">
        <v>870</v>
      </c>
      <c r="D375" s="9">
        <v>19079</v>
      </c>
    </row>
    <row r="376" ht="15" customHeight="1" spans="1:4">
      <c r="A376" s="5">
        <v>374</v>
      </c>
      <c r="B376" s="8">
        <v>10114597</v>
      </c>
      <c r="C376" s="5" t="s">
        <v>904</v>
      </c>
      <c r="D376" s="9">
        <v>15418.625</v>
      </c>
    </row>
    <row r="377" ht="15" customHeight="1" spans="1:4">
      <c r="A377" s="5">
        <v>375</v>
      </c>
      <c r="B377" s="8">
        <v>10134212</v>
      </c>
      <c r="C377" s="5" t="s">
        <v>1050</v>
      </c>
      <c r="D377" s="9">
        <v>18730</v>
      </c>
    </row>
    <row r="378" ht="15" customHeight="1" spans="1:4">
      <c r="A378" s="5">
        <v>376</v>
      </c>
      <c r="B378" s="8">
        <v>10141580</v>
      </c>
      <c r="C378" s="5" t="s">
        <v>1141</v>
      </c>
      <c r="D378" s="9">
        <v>324176.758333333</v>
      </c>
    </row>
    <row r="379" ht="15" customHeight="1" spans="1:4">
      <c r="A379" s="5">
        <v>377</v>
      </c>
      <c r="B379" s="8">
        <v>10156394</v>
      </c>
      <c r="C379" s="5" t="s">
        <v>1204</v>
      </c>
      <c r="D379" s="9">
        <v>65217</v>
      </c>
    </row>
    <row r="380" ht="15" customHeight="1" spans="1:4">
      <c r="A380" s="5">
        <v>378</v>
      </c>
      <c r="B380" s="8">
        <v>10163305</v>
      </c>
      <c r="C380" s="5" t="s">
        <v>51</v>
      </c>
      <c r="D380" s="9">
        <v>29534.3</v>
      </c>
    </row>
    <row r="381" ht="15" customHeight="1" spans="1:4">
      <c r="A381" s="5">
        <v>379</v>
      </c>
      <c r="B381" s="8">
        <v>10103479</v>
      </c>
      <c r="C381" s="5" t="s">
        <v>1338</v>
      </c>
      <c r="D381" s="9">
        <v>20835.125</v>
      </c>
    </row>
    <row r="382" ht="15" customHeight="1" spans="1:4">
      <c r="A382" s="5">
        <v>380</v>
      </c>
      <c r="B382" s="8">
        <v>10193855</v>
      </c>
      <c r="C382" s="5" t="s">
        <v>1502</v>
      </c>
      <c r="D382" s="9">
        <v>8729.075</v>
      </c>
    </row>
    <row r="383" ht="15" customHeight="1" spans="1:4">
      <c r="A383" s="5">
        <v>381</v>
      </c>
      <c r="B383" s="8">
        <v>10122344</v>
      </c>
      <c r="C383" s="5" t="s">
        <v>959</v>
      </c>
      <c r="D383" s="9">
        <v>18463.25</v>
      </c>
    </row>
    <row r="384" ht="15" customHeight="1" spans="1:4">
      <c r="A384" s="5">
        <v>382</v>
      </c>
      <c r="B384" s="8">
        <v>10156507</v>
      </c>
      <c r="C384" s="5" t="s">
        <v>1476</v>
      </c>
      <c r="D384" s="9">
        <v>10949.15</v>
      </c>
    </row>
    <row r="385" ht="15" customHeight="1" spans="1:4">
      <c r="A385" s="5">
        <v>383</v>
      </c>
      <c r="B385" s="8">
        <v>10184075</v>
      </c>
      <c r="C385" s="5" t="s">
        <v>1498</v>
      </c>
      <c r="D385" s="9">
        <v>8410.14166666667</v>
      </c>
    </row>
    <row r="386" ht="15" customHeight="1" spans="1:4">
      <c r="A386" s="5">
        <v>384</v>
      </c>
      <c r="B386" s="8">
        <v>10064999</v>
      </c>
      <c r="C386" s="5" t="s">
        <v>1123</v>
      </c>
      <c r="D386" s="9">
        <v>42602</v>
      </c>
    </row>
    <row r="387" ht="15" customHeight="1" spans="1:4">
      <c r="A387" s="5">
        <v>385</v>
      </c>
      <c r="B387" s="8">
        <v>10088177</v>
      </c>
      <c r="C387" s="5" t="s">
        <v>1421</v>
      </c>
      <c r="D387" s="9">
        <v>7713.81666666667</v>
      </c>
    </row>
    <row r="388" ht="15" customHeight="1" spans="1:4">
      <c r="A388" s="5">
        <v>386</v>
      </c>
      <c r="B388" s="8">
        <v>10152553</v>
      </c>
      <c r="C388" s="5" t="s">
        <v>478</v>
      </c>
      <c r="D388" s="9">
        <v>34678.25</v>
      </c>
    </row>
    <row r="389" ht="15" customHeight="1" spans="1:4">
      <c r="A389" s="5">
        <v>387</v>
      </c>
      <c r="B389" s="8">
        <v>10152570</v>
      </c>
      <c r="C389" s="5" t="s">
        <v>478</v>
      </c>
      <c r="D389" s="9">
        <v>11187.0083333333</v>
      </c>
    </row>
    <row r="390" ht="15" customHeight="1" spans="1:4">
      <c r="A390" s="5">
        <v>388</v>
      </c>
      <c r="B390" s="8">
        <v>10133820</v>
      </c>
      <c r="C390" s="5" t="s">
        <v>1187</v>
      </c>
      <c r="D390" s="9">
        <v>10235.9583333333</v>
      </c>
    </row>
    <row r="391" ht="15" customHeight="1" spans="1:4">
      <c r="A391" s="5">
        <v>389</v>
      </c>
      <c r="B391" s="8">
        <v>10207232</v>
      </c>
      <c r="C391" s="5" t="s">
        <v>431</v>
      </c>
      <c r="D391" s="9">
        <v>65339.7416666667</v>
      </c>
    </row>
    <row r="392" ht="15" customHeight="1" spans="1:4">
      <c r="A392" s="5">
        <v>390</v>
      </c>
      <c r="B392" s="8">
        <v>10179353</v>
      </c>
      <c r="C392" s="5" t="s">
        <v>778</v>
      </c>
      <c r="D392" s="9">
        <v>10669.5083333333</v>
      </c>
    </row>
    <row r="393" ht="15" customHeight="1" spans="1:4">
      <c r="A393" s="5">
        <v>391</v>
      </c>
      <c r="B393" s="8">
        <v>10181921</v>
      </c>
      <c r="C393" s="5" t="s">
        <v>458</v>
      </c>
      <c r="D393" s="9">
        <v>8960.03333333333</v>
      </c>
    </row>
    <row r="394" ht="15" customHeight="1" spans="1:4">
      <c r="A394" s="5">
        <v>392</v>
      </c>
      <c r="B394" s="8">
        <v>10192262</v>
      </c>
      <c r="C394" s="5" t="s">
        <v>588</v>
      </c>
      <c r="D394" s="9">
        <v>61696.1583333333</v>
      </c>
    </row>
    <row r="395" ht="15" customHeight="1" spans="1:4">
      <c r="A395" s="5">
        <v>393</v>
      </c>
      <c r="B395" s="8">
        <v>10192263</v>
      </c>
      <c r="C395" s="5" t="s">
        <v>588</v>
      </c>
      <c r="D395" s="9">
        <v>16718.3166666667</v>
      </c>
    </row>
    <row r="396" ht="15" customHeight="1" spans="1:4">
      <c r="A396" s="5">
        <v>394</v>
      </c>
      <c r="B396" s="8">
        <v>62007353</v>
      </c>
      <c r="C396" s="5" t="s">
        <v>786</v>
      </c>
      <c r="D396" s="9">
        <v>40076</v>
      </c>
    </row>
    <row r="397" ht="15" customHeight="1" spans="1:4">
      <c r="A397" s="5">
        <v>395</v>
      </c>
      <c r="B397" s="8">
        <v>10198121</v>
      </c>
      <c r="C397" s="5" t="s">
        <v>535</v>
      </c>
      <c r="D397" s="9">
        <v>8871.1</v>
      </c>
    </row>
    <row r="398" ht="15" customHeight="1" spans="1:4">
      <c r="A398" s="5">
        <v>396</v>
      </c>
      <c r="B398" s="8">
        <v>10198120</v>
      </c>
      <c r="C398" s="5" t="s">
        <v>535</v>
      </c>
      <c r="D398" s="9">
        <v>27178.3333333333</v>
      </c>
    </row>
    <row r="399" ht="15" customHeight="1" spans="1:4">
      <c r="A399" s="5">
        <v>397</v>
      </c>
      <c r="B399" s="8">
        <v>10210662</v>
      </c>
      <c r="C399" s="5" t="s">
        <v>782</v>
      </c>
      <c r="D399" s="9">
        <v>5415.54166666667</v>
      </c>
    </row>
    <row r="400" ht="15" customHeight="1" spans="1:4">
      <c r="A400" s="5">
        <v>398</v>
      </c>
      <c r="B400" s="8">
        <v>10219756</v>
      </c>
      <c r="C400" s="5" t="s">
        <v>509</v>
      </c>
      <c r="D400" s="9">
        <v>39022</v>
      </c>
    </row>
    <row r="401" ht="15" customHeight="1" spans="1:4">
      <c r="A401" s="5">
        <v>399</v>
      </c>
      <c r="B401" s="8">
        <v>62008156</v>
      </c>
      <c r="C401" s="5" t="s">
        <v>786</v>
      </c>
      <c r="D401" s="9">
        <v>16716.5916666667</v>
      </c>
    </row>
    <row r="402" ht="15" customHeight="1" spans="1:4">
      <c r="A402" s="5">
        <v>400</v>
      </c>
      <c r="B402" s="8">
        <v>10230944</v>
      </c>
      <c r="C402" s="5" t="s">
        <v>535</v>
      </c>
      <c r="D402" s="9">
        <v>25554.725</v>
      </c>
    </row>
    <row r="403" ht="15" customHeight="1" spans="1:4">
      <c r="A403" s="5">
        <v>401</v>
      </c>
      <c r="B403" s="8">
        <v>10070003</v>
      </c>
      <c r="C403" s="5" t="s">
        <v>821</v>
      </c>
      <c r="D403" s="9">
        <v>1109828.58333333</v>
      </c>
    </row>
    <row r="404" ht="15" customHeight="1" spans="1:4">
      <c r="A404" s="5">
        <v>402</v>
      </c>
      <c r="B404" s="8">
        <v>10182330</v>
      </c>
      <c r="C404" s="5" t="s">
        <v>257</v>
      </c>
      <c r="D404" s="9">
        <v>70532.1833333333</v>
      </c>
    </row>
    <row r="405" ht="15" customHeight="1" spans="1:4">
      <c r="A405" s="5">
        <v>403</v>
      </c>
      <c r="B405" s="8">
        <v>10198411</v>
      </c>
      <c r="C405" s="5" t="s">
        <v>1504</v>
      </c>
      <c r="D405" s="9">
        <v>26970.375</v>
      </c>
    </row>
    <row r="406" ht="15" customHeight="1" spans="1:4">
      <c r="A406" s="5">
        <v>404</v>
      </c>
      <c r="B406" s="8">
        <v>10030805</v>
      </c>
      <c r="C406" s="5" t="s">
        <v>202</v>
      </c>
      <c r="D406" s="9">
        <v>64789.85</v>
      </c>
    </row>
    <row r="407" ht="15" customHeight="1" spans="1:4">
      <c r="A407" s="5">
        <v>405</v>
      </c>
      <c r="B407" s="8">
        <v>10051520</v>
      </c>
      <c r="C407" s="5" t="s">
        <v>60</v>
      </c>
      <c r="D407" s="9">
        <v>42351</v>
      </c>
    </row>
    <row r="408" ht="15" customHeight="1" spans="1:4">
      <c r="A408" s="5">
        <v>406</v>
      </c>
      <c r="B408" s="8">
        <v>10021880</v>
      </c>
      <c r="C408" s="5" t="s">
        <v>138</v>
      </c>
      <c r="D408" s="9">
        <v>54490.8333333333</v>
      </c>
    </row>
    <row r="409" ht="15" customHeight="1" spans="1:4">
      <c r="A409" s="5">
        <v>407</v>
      </c>
      <c r="B409" s="8">
        <v>10025373</v>
      </c>
      <c r="C409" s="5" t="s">
        <v>167</v>
      </c>
      <c r="D409" s="9">
        <v>34659.275</v>
      </c>
    </row>
    <row r="410" ht="15" customHeight="1" spans="1:4">
      <c r="A410" s="5">
        <v>408</v>
      </c>
      <c r="B410" s="8">
        <v>10111851</v>
      </c>
      <c r="C410" s="5" t="s">
        <v>176</v>
      </c>
      <c r="D410" s="9">
        <v>127092.058333333</v>
      </c>
    </row>
    <row r="411" ht="15" customHeight="1" spans="1:4">
      <c r="A411" s="5">
        <v>409</v>
      </c>
      <c r="B411" s="8">
        <v>10034327</v>
      </c>
      <c r="C411" s="5" t="s">
        <v>223</v>
      </c>
      <c r="D411" s="9">
        <v>10287.7083333333</v>
      </c>
    </row>
    <row r="412" ht="15" customHeight="1" spans="1:4">
      <c r="A412" s="5">
        <v>410</v>
      </c>
      <c r="B412" s="8">
        <v>10051903</v>
      </c>
      <c r="C412" s="5" t="s">
        <v>277</v>
      </c>
      <c r="D412" s="9">
        <v>412036.375</v>
      </c>
    </row>
    <row r="413" ht="15" customHeight="1" spans="1:4">
      <c r="A413" s="5">
        <v>411</v>
      </c>
      <c r="B413" s="8">
        <v>10056277</v>
      </c>
      <c r="C413" s="5" t="s">
        <v>293</v>
      </c>
      <c r="D413" s="9">
        <v>35179.075</v>
      </c>
    </row>
    <row r="414" ht="15" customHeight="1" spans="1:4">
      <c r="A414" s="5">
        <v>412</v>
      </c>
      <c r="B414" s="8">
        <v>10058406</v>
      </c>
      <c r="C414" s="5" t="s">
        <v>305</v>
      </c>
      <c r="D414" s="9">
        <v>47761.225</v>
      </c>
    </row>
    <row r="415" ht="15" customHeight="1" spans="1:4">
      <c r="A415" s="5">
        <v>413</v>
      </c>
      <c r="B415" s="8">
        <v>10059020</v>
      </c>
      <c r="C415" s="5" t="s">
        <v>316</v>
      </c>
      <c r="D415" s="9">
        <v>8283.45</v>
      </c>
    </row>
    <row r="416" ht="15" customHeight="1" spans="1:4">
      <c r="A416" s="5">
        <v>414</v>
      </c>
      <c r="B416" s="8">
        <v>10059058</v>
      </c>
      <c r="C416" s="5" t="s">
        <v>323</v>
      </c>
      <c r="D416" s="9">
        <v>88917.6166666667</v>
      </c>
    </row>
    <row r="417" ht="15" customHeight="1" spans="1:4">
      <c r="A417" s="5">
        <v>415</v>
      </c>
      <c r="B417" s="8">
        <v>10059992</v>
      </c>
      <c r="C417" s="5" t="s">
        <v>357</v>
      </c>
      <c r="D417" s="9">
        <v>64842.5583333333</v>
      </c>
    </row>
    <row r="418" ht="15" customHeight="1" spans="1:4">
      <c r="A418" s="5">
        <v>416</v>
      </c>
      <c r="B418" s="8">
        <v>10065706</v>
      </c>
      <c r="C418" s="5" t="s">
        <v>377</v>
      </c>
      <c r="D418" s="9">
        <v>20596.5</v>
      </c>
    </row>
    <row r="419" ht="15" customHeight="1" spans="1:4">
      <c r="A419" s="5">
        <v>417</v>
      </c>
      <c r="B419" s="8">
        <v>10188626</v>
      </c>
      <c r="C419" s="5" t="s">
        <v>449</v>
      </c>
      <c r="D419" s="9">
        <v>41646</v>
      </c>
    </row>
    <row r="420" ht="15" customHeight="1" spans="1:4">
      <c r="A420" s="5">
        <v>418</v>
      </c>
      <c r="B420" s="8">
        <v>10193857</v>
      </c>
      <c r="C420" s="5" t="s">
        <v>473</v>
      </c>
      <c r="D420" s="9">
        <v>9436.9</v>
      </c>
    </row>
    <row r="421" ht="15" customHeight="1" spans="1:4">
      <c r="A421" s="5">
        <v>419</v>
      </c>
      <c r="B421" s="8">
        <v>10067539</v>
      </c>
      <c r="C421" s="5" t="s">
        <v>547</v>
      </c>
      <c r="D421" s="9">
        <v>27626.2583333333</v>
      </c>
    </row>
    <row r="422" ht="15" customHeight="1" spans="1:4">
      <c r="A422" s="5">
        <v>420</v>
      </c>
      <c r="B422" s="8">
        <v>10046452</v>
      </c>
      <c r="C422" s="5" t="s">
        <v>595</v>
      </c>
      <c r="D422" s="9">
        <v>37141.9333333333</v>
      </c>
    </row>
    <row r="423" ht="15" customHeight="1" spans="1:4">
      <c r="A423" s="5">
        <v>421</v>
      </c>
      <c r="B423" s="8">
        <v>10046509</v>
      </c>
      <c r="C423" s="5" t="s">
        <v>602</v>
      </c>
      <c r="D423" s="9">
        <v>26043</v>
      </c>
    </row>
    <row r="424" ht="15" customHeight="1" spans="1:4">
      <c r="A424" s="5">
        <v>422</v>
      </c>
      <c r="B424" s="8">
        <v>10046021</v>
      </c>
      <c r="C424" s="5" t="s">
        <v>639</v>
      </c>
      <c r="D424" s="9">
        <v>69756.8916666667</v>
      </c>
    </row>
    <row r="425" ht="15" customHeight="1" spans="1:4">
      <c r="A425" s="5">
        <v>423</v>
      </c>
      <c r="B425" s="8">
        <v>10115497</v>
      </c>
      <c r="C425" s="5" t="s">
        <v>642</v>
      </c>
      <c r="D425" s="9">
        <v>74385.6416666667</v>
      </c>
    </row>
    <row r="426" ht="15" customHeight="1" spans="1:4">
      <c r="A426" s="5">
        <v>424</v>
      </c>
      <c r="B426" s="8">
        <v>10086772</v>
      </c>
      <c r="C426" s="5" t="s">
        <v>692</v>
      </c>
      <c r="D426" s="9">
        <v>17090.9166666667</v>
      </c>
    </row>
    <row r="427" ht="15" customHeight="1" spans="1:4">
      <c r="A427" s="5">
        <v>425</v>
      </c>
      <c r="B427" s="8">
        <v>10085496</v>
      </c>
      <c r="C427" s="5" t="s">
        <v>705</v>
      </c>
      <c r="D427" s="9">
        <v>10982.1166666667</v>
      </c>
    </row>
    <row r="428" ht="15" customHeight="1" spans="1:4">
      <c r="A428" s="5">
        <v>426</v>
      </c>
      <c r="B428" s="8">
        <v>10086734</v>
      </c>
      <c r="C428" s="5" t="s">
        <v>709</v>
      </c>
      <c r="D428" s="9">
        <v>69447.925</v>
      </c>
    </row>
    <row r="429" ht="15" customHeight="1" spans="1:4">
      <c r="A429" s="5">
        <v>427</v>
      </c>
      <c r="B429" s="8">
        <v>10090119</v>
      </c>
      <c r="C429" s="5" t="s">
        <v>798</v>
      </c>
      <c r="D429" s="9">
        <v>62077.3833333333</v>
      </c>
    </row>
    <row r="430" ht="15" customHeight="1" spans="1:4">
      <c r="A430" s="5">
        <v>428</v>
      </c>
      <c r="B430" s="8">
        <v>10103449</v>
      </c>
      <c r="C430" s="5" t="s">
        <v>807</v>
      </c>
      <c r="D430" s="9">
        <v>13913.85</v>
      </c>
    </row>
    <row r="431" ht="15" customHeight="1" spans="1:4">
      <c r="A431" s="5">
        <v>429</v>
      </c>
      <c r="B431" s="8">
        <v>10082952</v>
      </c>
      <c r="C431" s="5" t="s">
        <v>828</v>
      </c>
      <c r="D431" s="9">
        <v>18304.7416666667</v>
      </c>
    </row>
    <row r="432" ht="15" customHeight="1" spans="1:4">
      <c r="A432" s="5">
        <v>430</v>
      </c>
      <c r="B432" s="8">
        <v>10106875</v>
      </c>
      <c r="C432" s="5" t="s">
        <v>831</v>
      </c>
      <c r="D432" s="9">
        <v>28741</v>
      </c>
    </row>
    <row r="433" ht="15" customHeight="1" spans="1:4">
      <c r="A433" s="5">
        <v>431</v>
      </c>
      <c r="B433" s="8">
        <v>10108597</v>
      </c>
      <c r="C433" s="5" t="s">
        <v>850</v>
      </c>
      <c r="D433" s="9">
        <v>20642.5</v>
      </c>
    </row>
    <row r="434" ht="15" customHeight="1" spans="1:4">
      <c r="A434" s="5">
        <v>432</v>
      </c>
      <c r="B434" s="8">
        <v>10114594</v>
      </c>
      <c r="C434" s="5" t="s">
        <v>896</v>
      </c>
      <c r="D434" s="9">
        <v>67970.5583333333</v>
      </c>
    </row>
    <row r="435" ht="15" customHeight="1" spans="1:4">
      <c r="A435" s="5">
        <v>433</v>
      </c>
      <c r="B435" s="8">
        <v>10083331</v>
      </c>
      <c r="C435" s="5" t="s">
        <v>1030</v>
      </c>
      <c r="D435" s="9">
        <v>71062.3333333333</v>
      </c>
    </row>
    <row r="436" ht="15" customHeight="1" spans="1:4">
      <c r="A436" s="5">
        <v>434</v>
      </c>
      <c r="B436" s="8">
        <v>10108610</v>
      </c>
      <c r="C436" s="5" t="s">
        <v>1153</v>
      </c>
      <c r="D436" s="9">
        <v>13828</v>
      </c>
    </row>
    <row r="437" ht="15" customHeight="1" spans="1:4">
      <c r="A437" s="5">
        <v>435</v>
      </c>
      <c r="B437" s="8">
        <v>10039722</v>
      </c>
      <c r="C437" s="5" t="s">
        <v>1258</v>
      </c>
      <c r="D437" s="9">
        <v>47478.5166666667</v>
      </c>
    </row>
    <row r="438" ht="15" customHeight="1" spans="1:4">
      <c r="A438" s="5">
        <v>436</v>
      </c>
      <c r="B438" s="8">
        <v>10059054</v>
      </c>
      <c r="C438" s="5" t="s">
        <v>1360</v>
      </c>
      <c r="D438" s="9">
        <v>52641.25</v>
      </c>
    </row>
    <row r="439" ht="15" customHeight="1" spans="1:4">
      <c r="A439" s="5">
        <v>437</v>
      </c>
      <c r="B439" s="8">
        <v>10034326</v>
      </c>
      <c r="C439" s="5" t="s">
        <v>1384</v>
      </c>
      <c r="D439" s="9">
        <v>64642.4583333333</v>
      </c>
    </row>
    <row r="440" ht="15" customHeight="1" spans="1:4">
      <c r="A440" s="5">
        <v>438</v>
      </c>
      <c r="B440" s="8">
        <v>10065806</v>
      </c>
      <c r="C440" s="5" t="s">
        <v>1403</v>
      </c>
      <c r="D440" s="9">
        <v>26303</v>
      </c>
    </row>
    <row r="441" ht="15" customHeight="1" spans="1:4">
      <c r="A441" s="5">
        <v>439</v>
      </c>
      <c r="B441" s="8">
        <v>10123031</v>
      </c>
      <c r="C441" s="5" t="s">
        <v>1468</v>
      </c>
      <c r="D441" s="9">
        <v>10071</v>
      </c>
    </row>
    <row r="442" ht="15" customHeight="1" spans="1:4">
      <c r="A442" s="5">
        <v>440</v>
      </c>
      <c r="B442" s="8">
        <v>10164255</v>
      </c>
      <c r="C442" s="5" t="s">
        <v>1480</v>
      </c>
      <c r="D442" s="9">
        <v>70716.1833333333</v>
      </c>
    </row>
    <row r="443" ht="15" customHeight="1" spans="1:4">
      <c r="A443" s="5">
        <v>441</v>
      </c>
      <c r="B443" s="8">
        <v>10004887</v>
      </c>
      <c r="C443" s="5" t="s">
        <v>51</v>
      </c>
      <c r="D443" s="9">
        <v>35732</v>
      </c>
    </row>
    <row r="444" ht="15" customHeight="1" spans="1:4">
      <c r="A444" s="5">
        <v>442</v>
      </c>
      <c r="B444" s="8">
        <v>10004888</v>
      </c>
      <c r="C444" s="5" t="s">
        <v>51</v>
      </c>
      <c r="D444" s="9">
        <v>33784.7</v>
      </c>
    </row>
    <row r="445" ht="15" customHeight="1" spans="1:4">
      <c r="A445" s="5">
        <v>443</v>
      </c>
      <c r="B445" s="8">
        <v>10004889</v>
      </c>
      <c r="C445" s="5" t="s">
        <v>51</v>
      </c>
      <c r="D445" s="9">
        <v>46602.7916666667</v>
      </c>
    </row>
    <row r="446" ht="15" customHeight="1" spans="1:4">
      <c r="A446" s="5">
        <v>444</v>
      </c>
      <c r="B446" s="8">
        <v>10004890</v>
      </c>
      <c r="C446" s="5" t="s">
        <v>56</v>
      </c>
      <c r="D446" s="9">
        <v>35639.075</v>
      </c>
    </row>
    <row r="447" ht="15" customHeight="1" spans="1:4">
      <c r="A447" s="5">
        <v>445</v>
      </c>
      <c r="B447" s="8">
        <v>10067888</v>
      </c>
      <c r="C447" s="5" t="s">
        <v>99</v>
      </c>
      <c r="D447" s="9">
        <v>8893.525</v>
      </c>
    </row>
    <row r="448" ht="15" customHeight="1" spans="1:4">
      <c r="A448" s="5">
        <v>446</v>
      </c>
      <c r="B448" s="8">
        <v>10050864</v>
      </c>
      <c r="C448" s="5" t="s">
        <v>257</v>
      </c>
      <c r="D448" s="9">
        <v>43585.1916666667</v>
      </c>
    </row>
    <row r="449" ht="15" customHeight="1" spans="1:4">
      <c r="A449" s="5">
        <v>447</v>
      </c>
      <c r="B449" s="8">
        <v>10051449</v>
      </c>
      <c r="C449" s="5" t="s">
        <v>266</v>
      </c>
      <c r="D449" s="9">
        <v>60152</v>
      </c>
    </row>
    <row r="450" ht="15" customHeight="1" spans="1:4">
      <c r="A450" s="5">
        <v>448</v>
      </c>
      <c r="B450" s="8">
        <v>10126655</v>
      </c>
      <c r="C450" s="5" t="s">
        <v>478</v>
      </c>
      <c r="D450" s="9">
        <v>60129.2833333333</v>
      </c>
    </row>
    <row r="451" ht="15" customHeight="1" spans="1:4">
      <c r="A451" s="5">
        <v>449</v>
      </c>
      <c r="B451" s="8">
        <v>10088370</v>
      </c>
      <c r="C451" s="5" t="s">
        <v>506</v>
      </c>
      <c r="D451" s="9">
        <v>15958.9333333333</v>
      </c>
    </row>
    <row r="452" ht="15" customHeight="1" spans="1:4">
      <c r="A452" s="5">
        <v>450</v>
      </c>
      <c r="B452" s="8">
        <v>10125579</v>
      </c>
      <c r="C452" s="5" t="s">
        <v>515</v>
      </c>
      <c r="D452" s="9">
        <v>19262.3083333333</v>
      </c>
    </row>
    <row r="453" ht="15" customHeight="1" spans="1:4">
      <c r="A453" s="5">
        <v>451</v>
      </c>
      <c r="B453" s="8">
        <v>10088453</v>
      </c>
      <c r="C453" s="5" t="s">
        <v>553</v>
      </c>
      <c r="D453" s="9">
        <v>6564.2</v>
      </c>
    </row>
    <row r="454" ht="15" customHeight="1" spans="1:4">
      <c r="A454" s="5">
        <v>452</v>
      </c>
      <c r="B454" s="8">
        <v>10088367</v>
      </c>
      <c r="C454" s="5" t="s">
        <v>557</v>
      </c>
      <c r="D454" s="9">
        <v>16460.3333333333</v>
      </c>
    </row>
    <row r="455" ht="15" customHeight="1" spans="1:4">
      <c r="A455" s="5">
        <v>453</v>
      </c>
      <c r="B455" s="8">
        <v>10078541</v>
      </c>
      <c r="C455" s="5" t="s">
        <v>649</v>
      </c>
      <c r="D455" s="9">
        <v>14299.8666666667</v>
      </c>
    </row>
    <row r="456" ht="15" customHeight="1" spans="1:4">
      <c r="A456" s="5">
        <v>454</v>
      </c>
      <c r="B456" s="8">
        <v>10072351</v>
      </c>
      <c r="C456" s="5" t="s">
        <v>652</v>
      </c>
      <c r="D456" s="9">
        <v>81266</v>
      </c>
    </row>
    <row r="457" ht="15" customHeight="1" spans="1:4">
      <c r="A457" s="5">
        <v>455</v>
      </c>
      <c r="B457" s="8">
        <v>10103583</v>
      </c>
      <c r="C457" s="5" t="s">
        <v>805</v>
      </c>
      <c r="D457" s="9">
        <v>52535.0666666667</v>
      </c>
    </row>
    <row r="458" ht="15" customHeight="1" spans="1:4">
      <c r="A458" s="5">
        <v>456</v>
      </c>
      <c r="B458" s="8">
        <v>10182988</v>
      </c>
      <c r="C458" s="5" t="s">
        <v>933</v>
      </c>
      <c r="D458" s="9">
        <v>16549.8416666667</v>
      </c>
    </row>
    <row r="459" ht="15" customHeight="1" spans="1:4">
      <c r="A459" s="5">
        <v>457</v>
      </c>
      <c r="B459" s="8">
        <v>10082673</v>
      </c>
      <c r="C459" s="5" t="s">
        <v>940</v>
      </c>
      <c r="D459" s="9">
        <v>40145</v>
      </c>
    </row>
    <row r="460" ht="15" customHeight="1" spans="1:4">
      <c r="A460" s="5">
        <v>458</v>
      </c>
      <c r="B460" s="8">
        <v>10125980</v>
      </c>
      <c r="C460" s="5" t="s">
        <v>1038</v>
      </c>
      <c r="D460" s="9">
        <v>62099.6166666667</v>
      </c>
    </row>
    <row r="461" ht="15" customHeight="1" spans="1:4">
      <c r="A461" s="5">
        <v>459</v>
      </c>
      <c r="B461" s="8">
        <v>10010925</v>
      </c>
      <c r="C461" s="5" t="s">
        <v>1071</v>
      </c>
      <c r="D461" s="9">
        <v>8615.60833333333</v>
      </c>
    </row>
    <row r="462" ht="15" customHeight="1" spans="1:4">
      <c r="A462" s="5">
        <v>460</v>
      </c>
      <c r="B462" s="8">
        <v>10184866</v>
      </c>
      <c r="C462" s="5" t="s">
        <v>1149</v>
      </c>
      <c r="D462" s="9">
        <v>64334.6416666667</v>
      </c>
    </row>
    <row r="463" ht="15" customHeight="1" spans="1:4">
      <c r="A463" s="5">
        <v>461</v>
      </c>
      <c r="B463" s="8">
        <v>10148573</v>
      </c>
      <c r="C463" s="5" t="s">
        <v>1228</v>
      </c>
      <c r="D463" s="9">
        <v>170186.2</v>
      </c>
    </row>
    <row r="464" ht="15" customHeight="1" spans="1:4">
      <c r="A464" s="5">
        <v>462</v>
      </c>
      <c r="B464" s="8">
        <v>10004994</v>
      </c>
      <c r="C464" s="5" t="s">
        <v>1270</v>
      </c>
      <c r="D464" s="9">
        <v>35782</v>
      </c>
    </row>
    <row r="465" ht="15" customHeight="1" spans="1:4">
      <c r="A465" s="5">
        <v>463</v>
      </c>
      <c r="B465" s="8">
        <v>10182994</v>
      </c>
      <c r="C465" s="5" t="s">
        <v>1341</v>
      </c>
      <c r="D465" s="9">
        <v>48031</v>
      </c>
    </row>
    <row r="466" ht="15" customHeight="1" spans="1:4">
      <c r="A466" s="5">
        <v>464</v>
      </c>
      <c r="B466" s="8">
        <v>10119107</v>
      </c>
      <c r="C466" s="5" t="s">
        <v>1110</v>
      </c>
      <c r="D466" s="9">
        <v>30958</v>
      </c>
    </row>
    <row r="467" ht="15" customHeight="1" spans="1:4">
      <c r="A467" s="5">
        <v>465</v>
      </c>
      <c r="B467" s="8">
        <v>10119109</v>
      </c>
      <c r="C467" s="5" t="s">
        <v>1110</v>
      </c>
      <c r="D467" s="9">
        <v>15573.1083333333</v>
      </c>
    </row>
    <row r="468" ht="15" customHeight="1" spans="1:4">
      <c r="A468" s="5">
        <v>466</v>
      </c>
      <c r="B468" s="8">
        <v>62006233</v>
      </c>
      <c r="C468" s="5" t="s">
        <v>544</v>
      </c>
      <c r="D468" s="9">
        <v>34171.1</v>
      </c>
    </row>
    <row r="469" ht="15" customHeight="1" spans="1:4">
      <c r="A469" s="5">
        <v>467</v>
      </c>
      <c r="B469" s="8">
        <v>10078679</v>
      </c>
      <c r="C469" s="5" t="s">
        <v>410</v>
      </c>
      <c r="D469" s="9">
        <v>8718.34166666667</v>
      </c>
    </row>
    <row r="470" ht="15" customHeight="1" spans="1:4">
      <c r="A470" s="5">
        <v>468</v>
      </c>
      <c r="B470" s="8">
        <v>10078677</v>
      </c>
      <c r="C470" s="5" t="s">
        <v>410</v>
      </c>
      <c r="D470" s="9">
        <v>10437.5916666667</v>
      </c>
    </row>
    <row r="471" ht="15" customHeight="1" spans="1:4">
      <c r="A471" s="5">
        <v>469</v>
      </c>
      <c r="B471" s="8">
        <v>10140691</v>
      </c>
      <c r="C471" s="5" t="s">
        <v>515</v>
      </c>
      <c r="D471" s="9">
        <v>24696</v>
      </c>
    </row>
    <row r="472" ht="15" customHeight="1" spans="1:4">
      <c r="A472" s="5">
        <v>470</v>
      </c>
      <c r="B472" s="8">
        <v>10118164</v>
      </c>
      <c r="C472" s="5" t="s">
        <v>564</v>
      </c>
      <c r="D472" s="9">
        <v>34496.9333333333</v>
      </c>
    </row>
    <row r="473" ht="15" customHeight="1" spans="1:4">
      <c r="A473" s="5">
        <v>471</v>
      </c>
      <c r="B473" s="8">
        <v>10198224</v>
      </c>
      <c r="C473" s="5" t="s">
        <v>987</v>
      </c>
      <c r="D473" s="9">
        <v>40363</v>
      </c>
    </row>
    <row r="474" ht="15" customHeight="1" spans="1:4">
      <c r="A474" s="5">
        <v>472</v>
      </c>
      <c r="B474" s="8">
        <v>10116886</v>
      </c>
      <c r="C474" s="5" t="s">
        <v>719</v>
      </c>
      <c r="D474" s="9">
        <v>31937</v>
      </c>
    </row>
    <row r="475" ht="15" customHeight="1" spans="1:4">
      <c r="A475" s="5">
        <v>473</v>
      </c>
      <c r="B475" s="8">
        <v>10172394</v>
      </c>
      <c r="C475" s="5" t="s">
        <v>564</v>
      </c>
      <c r="D475" s="9">
        <v>22822.5166666667</v>
      </c>
    </row>
    <row r="476" ht="15" customHeight="1" spans="1:4">
      <c r="A476" s="5">
        <v>474</v>
      </c>
      <c r="B476" s="8">
        <v>10172395</v>
      </c>
      <c r="C476" s="5" t="s">
        <v>564</v>
      </c>
      <c r="D476" s="9">
        <v>11174.1666666667</v>
      </c>
    </row>
    <row r="477" ht="15" customHeight="1" spans="1:4">
      <c r="A477" s="5">
        <v>475</v>
      </c>
      <c r="B477" s="8">
        <v>10156439</v>
      </c>
      <c r="C477" s="5" t="s">
        <v>1314</v>
      </c>
      <c r="D477" s="9">
        <v>25475.375</v>
      </c>
    </row>
    <row r="478" ht="15" customHeight="1" spans="1:4">
      <c r="A478" s="5">
        <v>476</v>
      </c>
      <c r="B478" s="8">
        <v>10171871</v>
      </c>
      <c r="C478" s="5" t="s">
        <v>1314</v>
      </c>
      <c r="D478" s="9">
        <v>7094.925</v>
      </c>
    </row>
    <row r="479" ht="15" customHeight="1" spans="1:4">
      <c r="A479" s="5">
        <v>477</v>
      </c>
      <c r="B479" s="8">
        <v>10171870</v>
      </c>
      <c r="C479" s="5" t="s">
        <v>1314</v>
      </c>
      <c r="D479" s="9">
        <v>9376.90833333333</v>
      </c>
    </row>
    <row r="480" ht="15" customHeight="1" spans="1:4">
      <c r="A480" s="5">
        <v>478</v>
      </c>
      <c r="B480" s="8">
        <v>62000144</v>
      </c>
      <c r="C480" s="5" t="s">
        <v>713</v>
      </c>
      <c r="D480" s="9">
        <v>12775.5416666667</v>
      </c>
    </row>
    <row r="481" ht="15" customHeight="1" spans="1:4">
      <c r="A481" s="5">
        <v>479</v>
      </c>
      <c r="B481" s="8">
        <v>52023019</v>
      </c>
      <c r="C481" s="5" t="s">
        <v>2222</v>
      </c>
      <c r="D481" s="9">
        <v>64583</v>
      </c>
    </row>
    <row r="482" ht="15" customHeight="1" spans="1:4">
      <c r="A482" s="5">
        <v>480</v>
      </c>
      <c r="B482" s="8">
        <v>50006299</v>
      </c>
      <c r="C482" s="5" t="s">
        <v>2226</v>
      </c>
      <c r="D482" s="9">
        <v>29952.5166666667</v>
      </c>
    </row>
    <row r="483" ht="15" customHeight="1" spans="1:4">
      <c r="A483" s="5">
        <v>481</v>
      </c>
      <c r="B483" s="8">
        <v>50005585</v>
      </c>
      <c r="C483" s="5" t="s">
        <v>2230</v>
      </c>
      <c r="D483" s="9">
        <v>8466.875</v>
      </c>
    </row>
    <row r="484" ht="15" customHeight="1" spans="1:4">
      <c r="A484" s="5">
        <v>482</v>
      </c>
      <c r="B484" s="8">
        <v>50006257</v>
      </c>
      <c r="C484" s="5" t="s">
        <v>2243</v>
      </c>
      <c r="D484" s="9">
        <v>34614.0416666667</v>
      </c>
    </row>
    <row r="485" ht="15" customHeight="1" spans="1:4">
      <c r="A485" s="5">
        <v>483</v>
      </c>
      <c r="B485" s="8">
        <v>50006265</v>
      </c>
      <c r="C485" s="5" t="s">
        <v>2247</v>
      </c>
      <c r="D485" s="9">
        <v>10747.1333333333</v>
      </c>
    </row>
    <row r="486" ht="15" customHeight="1" spans="1:4">
      <c r="A486" s="5">
        <v>484</v>
      </c>
      <c r="B486" s="8">
        <v>50006387</v>
      </c>
      <c r="C486" s="5" t="s">
        <v>2250</v>
      </c>
      <c r="D486" s="9">
        <v>22514.3166666667</v>
      </c>
    </row>
    <row r="487" ht="15" customHeight="1" spans="1:4">
      <c r="A487" s="5">
        <v>485</v>
      </c>
      <c r="B487" s="8">
        <v>50005792</v>
      </c>
      <c r="C487" s="5" t="s">
        <v>2258</v>
      </c>
      <c r="D487" s="9">
        <v>27379.0083333333</v>
      </c>
    </row>
    <row r="488" ht="15" customHeight="1" spans="1:4">
      <c r="A488" s="5">
        <v>486</v>
      </c>
      <c r="B488" s="8">
        <v>50001895</v>
      </c>
      <c r="C488" s="5" t="s">
        <v>2262</v>
      </c>
      <c r="D488" s="9">
        <v>120000</v>
      </c>
    </row>
    <row r="489" ht="15" customHeight="1" spans="1:4">
      <c r="A489" s="5">
        <v>487</v>
      </c>
      <c r="B489" s="8">
        <v>50003602</v>
      </c>
      <c r="C489" s="5" t="s">
        <v>2265</v>
      </c>
      <c r="D489" s="9">
        <v>13777.1916666667</v>
      </c>
    </row>
    <row r="490" ht="15" customHeight="1" spans="1:4">
      <c r="A490" s="5">
        <v>488</v>
      </c>
      <c r="B490" s="8">
        <v>50003607</v>
      </c>
      <c r="C490" s="5" t="s">
        <v>2269</v>
      </c>
      <c r="D490" s="9">
        <v>14718.6583333333</v>
      </c>
    </row>
    <row r="491" ht="15" customHeight="1" spans="1:4">
      <c r="A491" s="5">
        <v>489</v>
      </c>
      <c r="B491" s="8">
        <v>50006152</v>
      </c>
      <c r="C491" s="5" t="s">
        <v>2235</v>
      </c>
      <c r="D491" s="9">
        <v>55000</v>
      </c>
    </row>
    <row r="492" ht="15" customHeight="1" spans="1:4">
      <c r="A492" s="5">
        <v>490</v>
      </c>
      <c r="B492" s="8">
        <v>50006154</v>
      </c>
      <c r="C492" s="5" t="s">
        <v>2239</v>
      </c>
      <c r="D492" s="9">
        <v>32000</v>
      </c>
    </row>
    <row r="493" ht="15" customHeight="1" spans="1:4">
      <c r="A493" s="5">
        <v>491</v>
      </c>
      <c r="B493" s="8">
        <v>50006165</v>
      </c>
      <c r="C493" s="5" t="s">
        <v>2240</v>
      </c>
      <c r="D493" s="9">
        <v>11661.3833333333</v>
      </c>
    </row>
    <row r="494" ht="15" customHeight="1" spans="1:4">
      <c r="A494" s="5">
        <v>492</v>
      </c>
      <c r="B494" s="8">
        <v>50006151</v>
      </c>
      <c r="C494" s="5" t="s">
        <v>2254</v>
      </c>
      <c r="D494" s="9">
        <v>29868.95</v>
      </c>
    </row>
    <row r="495" ht="15" customHeight="1" spans="1:4">
      <c r="A495" s="5">
        <v>493</v>
      </c>
      <c r="B495" s="8">
        <v>50006314</v>
      </c>
      <c r="C495" s="5" t="s">
        <v>2216</v>
      </c>
      <c r="D495" s="9">
        <v>8139.89166666667</v>
      </c>
    </row>
    <row r="496" ht="15" customHeight="1" spans="1:4">
      <c r="A496" s="5">
        <v>494</v>
      </c>
      <c r="B496" s="8">
        <v>50006730</v>
      </c>
      <c r="C496" s="5" t="s">
        <v>2274</v>
      </c>
      <c r="D496" s="9">
        <v>9841.31666666667</v>
      </c>
    </row>
    <row r="497" ht="15" customHeight="1" spans="1:4">
      <c r="A497" s="5">
        <v>495</v>
      </c>
      <c r="B497" s="8">
        <v>52020816</v>
      </c>
      <c r="C497" s="5" t="s">
        <v>2333</v>
      </c>
      <c r="D497" s="9">
        <v>251023.15</v>
      </c>
    </row>
    <row r="498" ht="15" customHeight="1" spans="1:4">
      <c r="A498" s="5">
        <v>496</v>
      </c>
      <c r="B498" s="8">
        <v>52003020</v>
      </c>
      <c r="C498" s="5" t="s">
        <v>2333</v>
      </c>
      <c r="D498" s="9">
        <v>491101.175</v>
      </c>
    </row>
    <row r="499" ht="15" customHeight="1" spans="1:4">
      <c r="A499" s="5">
        <v>497</v>
      </c>
      <c r="B499" s="8">
        <v>52020945</v>
      </c>
      <c r="C499" s="5" t="s">
        <v>2343</v>
      </c>
      <c r="D499" s="9">
        <v>83141.1666666667</v>
      </c>
    </row>
    <row r="500" ht="15" customHeight="1" spans="1:4">
      <c r="A500" s="5">
        <v>498</v>
      </c>
      <c r="B500" s="8">
        <v>52008481</v>
      </c>
      <c r="C500" s="5" t="s">
        <v>2347</v>
      </c>
      <c r="D500" s="9">
        <v>8738.46666666667</v>
      </c>
    </row>
    <row r="501" ht="15" customHeight="1" spans="1:4">
      <c r="A501" s="5">
        <v>499</v>
      </c>
      <c r="B501" s="8">
        <v>52002180</v>
      </c>
      <c r="C501" s="5" t="s">
        <v>2351</v>
      </c>
      <c r="D501" s="9">
        <v>39132.0083333333</v>
      </c>
    </row>
    <row r="502" ht="15" customHeight="1" spans="1:4">
      <c r="A502" s="5">
        <v>500</v>
      </c>
      <c r="B502" s="8">
        <v>52002990</v>
      </c>
      <c r="C502" s="5" t="s">
        <v>2354</v>
      </c>
      <c r="D502" s="9">
        <v>7483.24166666667</v>
      </c>
    </row>
    <row r="503" ht="15" customHeight="1" spans="1:4">
      <c r="A503" s="5">
        <v>501</v>
      </c>
      <c r="B503" s="8">
        <v>52002996</v>
      </c>
      <c r="C503" s="5" t="s">
        <v>2357</v>
      </c>
      <c r="D503" s="9">
        <v>40400.4583333333</v>
      </c>
    </row>
    <row r="504" ht="15" customHeight="1" spans="1:4">
      <c r="A504" s="5">
        <v>502</v>
      </c>
      <c r="B504" s="8">
        <v>52005161</v>
      </c>
      <c r="C504" s="5" t="s">
        <v>2360</v>
      </c>
      <c r="D504" s="9">
        <v>32140.775</v>
      </c>
    </row>
    <row r="505" ht="15" customHeight="1" spans="1:4">
      <c r="A505" s="5">
        <v>503</v>
      </c>
      <c r="B505" s="8">
        <v>52010006</v>
      </c>
      <c r="C505" s="5" t="s">
        <v>2364</v>
      </c>
      <c r="D505" s="9">
        <v>75571</v>
      </c>
    </row>
    <row r="506" ht="15" customHeight="1" spans="1:4">
      <c r="A506" s="5">
        <v>504</v>
      </c>
      <c r="B506" s="8">
        <v>52009925</v>
      </c>
      <c r="C506" s="5" t="s">
        <v>2367</v>
      </c>
      <c r="D506" s="9">
        <v>13346.7083333333</v>
      </c>
    </row>
    <row r="507" ht="15" customHeight="1" spans="1:4">
      <c r="A507" s="5">
        <v>505</v>
      </c>
      <c r="B507" s="8">
        <v>52002526</v>
      </c>
      <c r="C507" s="5" t="s">
        <v>2369</v>
      </c>
      <c r="D507" s="9">
        <v>11000</v>
      </c>
    </row>
    <row r="508" ht="15" customHeight="1" spans="1:4">
      <c r="A508" s="5">
        <v>506</v>
      </c>
      <c r="B508" s="8">
        <v>52005164</v>
      </c>
      <c r="C508" s="5" t="s">
        <v>2371</v>
      </c>
      <c r="D508" s="9">
        <v>10635.9666666667</v>
      </c>
    </row>
    <row r="509" ht="15" customHeight="1" spans="1:4">
      <c r="A509" s="5">
        <v>507</v>
      </c>
      <c r="B509" s="8">
        <v>52020349</v>
      </c>
      <c r="C509" s="5" t="s">
        <v>2375</v>
      </c>
      <c r="D509" s="9">
        <v>657569</v>
      </c>
    </row>
    <row r="510" ht="15" customHeight="1" spans="1:4">
      <c r="A510" s="5">
        <v>508</v>
      </c>
      <c r="B510" s="8">
        <v>10078186</v>
      </c>
      <c r="C510" s="5" t="s">
        <v>2301</v>
      </c>
      <c r="D510" s="9">
        <v>8850.20833333333</v>
      </c>
    </row>
    <row r="511" ht="15" customHeight="1" spans="1:4">
      <c r="A511" s="5">
        <v>509</v>
      </c>
      <c r="B511" s="8">
        <v>10046424</v>
      </c>
      <c r="C511" s="5" t="s">
        <v>2301</v>
      </c>
      <c r="D511" s="9">
        <v>10320.1</v>
      </c>
    </row>
    <row r="512" ht="15" customHeight="1" spans="1:4">
      <c r="A512" s="5">
        <v>510</v>
      </c>
      <c r="B512" s="8">
        <v>51001568</v>
      </c>
      <c r="C512" s="5" t="s">
        <v>2287</v>
      </c>
      <c r="D512" s="9">
        <v>40000</v>
      </c>
    </row>
    <row r="513" ht="15" customHeight="1" spans="1:4">
      <c r="A513" s="5">
        <v>511</v>
      </c>
      <c r="B513" s="8">
        <v>51001570</v>
      </c>
      <c r="C513" s="5" t="s">
        <v>2291</v>
      </c>
      <c r="D513" s="9">
        <v>7891.10833333333</v>
      </c>
    </row>
    <row r="514" ht="15" customHeight="1" spans="1:4">
      <c r="A514" s="5">
        <v>512</v>
      </c>
      <c r="B514" s="8">
        <v>10077992</v>
      </c>
      <c r="C514" s="5" t="s">
        <v>2297</v>
      </c>
      <c r="D514" s="9">
        <v>46065.7416666667</v>
      </c>
    </row>
    <row r="515" ht="15" customHeight="1" spans="1:4">
      <c r="A515" s="5">
        <v>513</v>
      </c>
      <c r="B515" s="8">
        <v>52017230</v>
      </c>
      <c r="C515" s="5" t="s">
        <v>2305</v>
      </c>
      <c r="D515" s="9">
        <v>23093.3416666667</v>
      </c>
    </row>
    <row r="516" ht="15" customHeight="1" spans="1:4">
      <c r="A516" s="5">
        <v>514</v>
      </c>
      <c r="B516" s="8">
        <v>52017206</v>
      </c>
      <c r="C516" s="5" t="s">
        <v>2314</v>
      </c>
      <c r="D516" s="9">
        <v>48445.2833333333</v>
      </c>
    </row>
    <row r="517" ht="15" customHeight="1" spans="1:4">
      <c r="A517" s="5">
        <v>515</v>
      </c>
      <c r="B517" s="8">
        <v>52017228</v>
      </c>
      <c r="C517" s="5" t="s">
        <v>2317</v>
      </c>
      <c r="D517" s="9">
        <v>9194.825</v>
      </c>
    </row>
    <row r="518" ht="15" customHeight="1" spans="1:4">
      <c r="A518" s="5">
        <v>516</v>
      </c>
      <c r="B518" s="8">
        <v>52017296</v>
      </c>
      <c r="C518" s="5" t="s">
        <v>2320</v>
      </c>
      <c r="D518" s="9">
        <v>14330.5333333333</v>
      </c>
    </row>
    <row r="519" ht="15" customHeight="1" spans="1:4">
      <c r="A519" s="5">
        <v>517</v>
      </c>
      <c r="B519" s="8">
        <v>52017313</v>
      </c>
      <c r="C519" s="5" t="s">
        <v>2323</v>
      </c>
      <c r="D519" s="9">
        <v>12279.5083333333</v>
      </c>
    </row>
    <row r="520" ht="15" customHeight="1" spans="1:4">
      <c r="A520" s="5">
        <v>518</v>
      </c>
      <c r="B520" s="8">
        <v>52017219</v>
      </c>
      <c r="C520" s="5" t="s">
        <v>2329</v>
      </c>
      <c r="D520" s="9">
        <v>11314.4666666667</v>
      </c>
    </row>
    <row r="521" ht="15" customHeight="1" spans="1:4">
      <c r="A521" s="5">
        <v>519</v>
      </c>
      <c r="B521" s="8">
        <v>52017099</v>
      </c>
      <c r="C521" s="5" t="s">
        <v>2278</v>
      </c>
      <c r="D521" s="9">
        <v>35477.1166666667</v>
      </c>
    </row>
    <row r="522" ht="15" customHeight="1" spans="1:4">
      <c r="A522" s="5">
        <v>520</v>
      </c>
      <c r="B522" s="8">
        <v>52017098</v>
      </c>
      <c r="C522" s="5" t="s">
        <v>2282</v>
      </c>
      <c r="D522" s="9">
        <v>38611</v>
      </c>
    </row>
    <row r="523" ht="15" customHeight="1" spans="1:4">
      <c r="A523" s="5">
        <v>521</v>
      </c>
      <c r="B523" s="8">
        <v>52017160</v>
      </c>
      <c r="C523" s="5" t="s">
        <v>2294</v>
      </c>
      <c r="D523" s="9">
        <v>10231.1666666667</v>
      </c>
    </row>
    <row r="524" ht="15" customHeight="1" spans="1:4">
      <c r="A524" s="5">
        <v>522</v>
      </c>
      <c r="B524" s="8">
        <v>52017068</v>
      </c>
      <c r="C524" s="5" t="s">
        <v>2308</v>
      </c>
      <c r="D524" s="9">
        <v>15645.5583333333</v>
      </c>
    </row>
    <row r="525" ht="15" customHeight="1" spans="1:4">
      <c r="A525" s="5">
        <v>523</v>
      </c>
      <c r="B525" s="8">
        <v>52017084</v>
      </c>
      <c r="C525" s="5" t="s">
        <v>2311</v>
      </c>
      <c r="D525" s="9">
        <v>11374.2666666667</v>
      </c>
    </row>
    <row r="526" ht="15" customHeight="1" spans="1:4">
      <c r="A526" s="5">
        <v>524</v>
      </c>
      <c r="B526" s="8">
        <v>52017138</v>
      </c>
      <c r="C526" s="5" t="s">
        <v>2326</v>
      </c>
      <c r="D526" s="9">
        <v>18823.2</v>
      </c>
    </row>
    <row r="527" ht="15" customHeight="1" spans="1:4">
      <c r="A527" s="5">
        <v>525</v>
      </c>
      <c r="B527" s="8">
        <v>55006884</v>
      </c>
      <c r="C527" s="5" t="s">
        <v>2085</v>
      </c>
      <c r="D527" s="9">
        <v>50854.15</v>
      </c>
    </row>
    <row r="528" ht="15" customHeight="1" spans="1:4">
      <c r="A528" s="5">
        <v>526</v>
      </c>
      <c r="B528" s="8">
        <v>55006815</v>
      </c>
      <c r="C528" s="5" t="s">
        <v>2088</v>
      </c>
      <c r="D528" s="9">
        <v>24692.4166666667</v>
      </c>
    </row>
    <row r="529" ht="15" customHeight="1" spans="1:4">
      <c r="A529" s="5">
        <v>527</v>
      </c>
      <c r="B529" s="8">
        <v>55006825</v>
      </c>
      <c r="C529" s="5" t="s">
        <v>2091</v>
      </c>
      <c r="D529" s="9">
        <v>14607</v>
      </c>
    </row>
    <row r="530" ht="15" customHeight="1" spans="1:4">
      <c r="A530" s="5">
        <v>528</v>
      </c>
      <c r="B530" s="8">
        <v>55006812</v>
      </c>
      <c r="C530" s="5" t="s">
        <v>2093</v>
      </c>
      <c r="D530" s="9">
        <v>187115</v>
      </c>
    </row>
    <row r="531" ht="15" customHeight="1" spans="1:4">
      <c r="A531" s="5">
        <v>529</v>
      </c>
      <c r="B531" s="8">
        <v>55006860</v>
      </c>
      <c r="C531" s="5" t="s">
        <v>2096</v>
      </c>
      <c r="D531" s="9">
        <v>7956.08333333333</v>
      </c>
    </row>
    <row r="532" ht="15" customHeight="1" spans="1:4">
      <c r="A532" s="5">
        <v>530</v>
      </c>
      <c r="B532" s="8">
        <v>55006794</v>
      </c>
      <c r="C532" s="5" t="s">
        <v>2099</v>
      </c>
      <c r="D532" s="9">
        <v>102643.441666667</v>
      </c>
    </row>
    <row r="533" ht="15" customHeight="1" spans="1:4">
      <c r="A533" s="5">
        <v>531</v>
      </c>
      <c r="B533" s="8">
        <v>55006835</v>
      </c>
      <c r="C533" s="5" t="s">
        <v>2102</v>
      </c>
      <c r="D533" s="9">
        <v>20471.15</v>
      </c>
    </row>
    <row r="534" ht="15" customHeight="1" spans="1:4">
      <c r="A534" s="5">
        <v>532</v>
      </c>
      <c r="B534" s="8">
        <v>55006715</v>
      </c>
      <c r="C534" s="5" t="s">
        <v>2105</v>
      </c>
      <c r="D534" s="9">
        <v>13193.1833333333</v>
      </c>
    </row>
    <row r="535" ht="15" customHeight="1" spans="1:4">
      <c r="A535" s="5">
        <v>533</v>
      </c>
      <c r="B535" s="8">
        <v>55006802</v>
      </c>
      <c r="C535" s="5" t="s">
        <v>2108</v>
      </c>
      <c r="D535" s="9">
        <v>25980</v>
      </c>
    </row>
    <row r="536" ht="15" customHeight="1" spans="1:4">
      <c r="A536" s="5">
        <v>534</v>
      </c>
      <c r="B536" s="8">
        <v>55006890</v>
      </c>
      <c r="C536" s="5" t="s">
        <v>2111</v>
      </c>
      <c r="D536" s="9">
        <v>7553.775</v>
      </c>
    </row>
    <row r="537" ht="15" customHeight="1" spans="1:4">
      <c r="A537" s="5">
        <v>535</v>
      </c>
      <c r="B537" s="8">
        <v>55006722</v>
      </c>
      <c r="C537" s="5" t="s">
        <v>2114</v>
      </c>
      <c r="D537" s="9">
        <v>13544</v>
      </c>
    </row>
    <row r="538" ht="15" customHeight="1" spans="1:4">
      <c r="A538" s="5">
        <v>536</v>
      </c>
      <c r="B538" s="8">
        <v>55006846</v>
      </c>
      <c r="C538" s="5" t="s">
        <v>2117</v>
      </c>
      <c r="D538" s="9">
        <v>7735.85833333333</v>
      </c>
    </row>
    <row r="539" ht="15" customHeight="1" spans="1:4">
      <c r="A539" s="5">
        <v>537</v>
      </c>
      <c r="B539" s="8">
        <v>55006760</v>
      </c>
      <c r="C539" s="5" t="s">
        <v>2120</v>
      </c>
      <c r="D539" s="9">
        <v>17597.6833333333</v>
      </c>
    </row>
    <row r="540" ht="15" customHeight="1" spans="1:4">
      <c r="A540" s="5">
        <v>538</v>
      </c>
      <c r="B540" s="8">
        <v>55006763</v>
      </c>
      <c r="C540" s="5" t="s">
        <v>2123</v>
      </c>
      <c r="D540" s="9">
        <v>22410.2416666667</v>
      </c>
    </row>
    <row r="541" ht="15" customHeight="1" spans="1:4">
      <c r="A541" s="5">
        <v>539</v>
      </c>
      <c r="B541" s="8">
        <v>55006756</v>
      </c>
      <c r="C541" s="5" t="s">
        <v>2126</v>
      </c>
      <c r="D541" s="9">
        <v>11766.225</v>
      </c>
    </row>
    <row r="542" ht="15" customHeight="1" spans="1:4">
      <c r="A542" s="5">
        <v>540</v>
      </c>
      <c r="B542" s="8">
        <v>56004620</v>
      </c>
      <c r="C542" s="5" t="s">
        <v>2050</v>
      </c>
      <c r="D542" s="9">
        <v>14444</v>
      </c>
    </row>
    <row r="543" ht="15" customHeight="1" spans="1:4">
      <c r="A543" s="5">
        <v>541</v>
      </c>
      <c r="B543" s="8">
        <v>56011389</v>
      </c>
      <c r="C543" s="5" t="s">
        <v>2016</v>
      </c>
      <c r="D543" s="9">
        <v>39031.575</v>
      </c>
    </row>
    <row r="544" ht="15" customHeight="1" spans="1:4">
      <c r="A544" s="5">
        <v>542</v>
      </c>
      <c r="B544" s="8">
        <v>56011492</v>
      </c>
      <c r="C544" s="5" t="s">
        <v>2021</v>
      </c>
      <c r="D544" s="9">
        <v>15864</v>
      </c>
    </row>
    <row r="545" ht="15" customHeight="1" spans="1:4">
      <c r="A545" s="5">
        <v>543</v>
      </c>
      <c r="B545" s="8">
        <v>56011493</v>
      </c>
      <c r="C545" s="5" t="s">
        <v>2021</v>
      </c>
      <c r="D545" s="9">
        <v>17067</v>
      </c>
    </row>
    <row r="546" ht="15" customHeight="1" spans="1:4">
      <c r="A546" s="5">
        <v>544</v>
      </c>
      <c r="B546" s="8">
        <v>56009421</v>
      </c>
      <c r="C546" s="5" t="s">
        <v>2024</v>
      </c>
      <c r="D546" s="9">
        <v>30584.6333333333</v>
      </c>
    </row>
    <row r="547" ht="15" customHeight="1" spans="1:4">
      <c r="A547" s="5">
        <v>545</v>
      </c>
      <c r="B547" s="8">
        <v>56009434</v>
      </c>
      <c r="C547" s="5" t="s">
        <v>2031</v>
      </c>
      <c r="D547" s="9">
        <v>40000</v>
      </c>
    </row>
    <row r="548" ht="15" customHeight="1" spans="1:4">
      <c r="A548" s="5">
        <v>546</v>
      </c>
      <c r="B548" s="8">
        <v>56009438</v>
      </c>
      <c r="C548" s="5" t="s">
        <v>2035</v>
      </c>
      <c r="D548" s="9">
        <v>30562.2083333333</v>
      </c>
    </row>
    <row r="549" ht="15" customHeight="1" spans="1:4">
      <c r="A549" s="5">
        <v>547</v>
      </c>
      <c r="B549" s="8">
        <v>56013345</v>
      </c>
      <c r="C549" s="5" t="s">
        <v>2039</v>
      </c>
      <c r="D549" s="9">
        <v>21065.3166666667</v>
      </c>
    </row>
    <row r="550" ht="15" customHeight="1" spans="1:4">
      <c r="A550" s="5">
        <v>548</v>
      </c>
      <c r="B550" s="8">
        <v>56009436</v>
      </c>
      <c r="C550" s="5" t="s">
        <v>2039</v>
      </c>
      <c r="D550" s="9">
        <v>11256.2</v>
      </c>
    </row>
    <row r="551" ht="15" customHeight="1" spans="1:4">
      <c r="A551" s="5">
        <v>549</v>
      </c>
      <c r="B551" s="8">
        <v>56013469</v>
      </c>
      <c r="C551" s="5" t="s">
        <v>2043</v>
      </c>
      <c r="D551" s="9">
        <v>39601</v>
      </c>
    </row>
    <row r="552" ht="15" customHeight="1" spans="1:4">
      <c r="A552" s="5">
        <v>550</v>
      </c>
      <c r="B552" s="8">
        <v>56011485</v>
      </c>
      <c r="C552" s="5" t="s">
        <v>2046</v>
      </c>
      <c r="D552" s="9">
        <v>142139.616666667</v>
      </c>
    </row>
    <row r="553" ht="15" customHeight="1" spans="1:4">
      <c r="A553" s="5">
        <v>551</v>
      </c>
      <c r="B553" s="8">
        <v>56013465</v>
      </c>
      <c r="C553" s="5" t="s">
        <v>2053</v>
      </c>
      <c r="D553" s="9">
        <v>93444.2083333333</v>
      </c>
    </row>
    <row r="554" ht="15" customHeight="1" spans="1:4">
      <c r="A554" s="5">
        <v>552</v>
      </c>
      <c r="B554" s="8">
        <v>56013467</v>
      </c>
      <c r="C554" s="5" t="s">
        <v>2053</v>
      </c>
      <c r="D554" s="9">
        <v>30359.2333333333</v>
      </c>
    </row>
    <row r="555" ht="15" customHeight="1" spans="1:4">
      <c r="A555" s="5">
        <v>553</v>
      </c>
      <c r="B555" s="8">
        <v>56009412</v>
      </c>
      <c r="C555" s="5" t="s">
        <v>2055</v>
      </c>
      <c r="D555" s="9">
        <v>26746.8916666667</v>
      </c>
    </row>
    <row r="556" ht="15" customHeight="1" spans="1:4">
      <c r="A556" s="5">
        <v>554</v>
      </c>
      <c r="B556" s="8">
        <v>56009449</v>
      </c>
      <c r="C556" s="5" t="s">
        <v>2058</v>
      </c>
      <c r="D556" s="9">
        <v>22366.7333333333</v>
      </c>
    </row>
    <row r="557" ht="15" customHeight="1" spans="1:4">
      <c r="A557" s="5">
        <v>555</v>
      </c>
      <c r="B557" s="8">
        <v>56011336</v>
      </c>
      <c r="C557" s="5" t="s">
        <v>2062</v>
      </c>
      <c r="D557" s="9">
        <v>12994</v>
      </c>
    </row>
    <row r="558" ht="15" customHeight="1" spans="1:4">
      <c r="A558" s="5">
        <v>556</v>
      </c>
      <c r="B558" s="8">
        <v>56011340</v>
      </c>
      <c r="C558" s="5" t="s">
        <v>2065</v>
      </c>
      <c r="D558" s="9">
        <v>13310.1</v>
      </c>
    </row>
    <row r="559" ht="15" customHeight="1" spans="1:4">
      <c r="A559" s="5">
        <v>557</v>
      </c>
      <c r="B559" s="8">
        <v>56011375</v>
      </c>
      <c r="C559" s="5" t="s">
        <v>2067</v>
      </c>
      <c r="D559" s="9">
        <v>26893.9</v>
      </c>
    </row>
    <row r="560" ht="15" customHeight="1" spans="1:4">
      <c r="A560" s="5">
        <v>558</v>
      </c>
      <c r="B560" s="8">
        <v>56011378</v>
      </c>
      <c r="C560" s="5" t="s">
        <v>2070</v>
      </c>
      <c r="D560" s="9">
        <v>10740.2333333333</v>
      </c>
    </row>
    <row r="561" ht="15" customHeight="1" spans="1:4">
      <c r="A561" s="5">
        <v>559</v>
      </c>
      <c r="B561" s="8">
        <v>56011417</v>
      </c>
      <c r="C561" s="5" t="s">
        <v>2073</v>
      </c>
      <c r="D561" s="9">
        <v>6830.04166666667</v>
      </c>
    </row>
    <row r="562" ht="15" customHeight="1" spans="1:4">
      <c r="A562" s="5">
        <v>560</v>
      </c>
      <c r="B562" s="8">
        <v>56011521</v>
      </c>
      <c r="C562" s="5" t="s">
        <v>2077</v>
      </c>
      <c r="D562" s="9">
        <v>21456</v>
      </c>
    </row>
    <row r="563" ht="15" customHeight="1" spans="1:4">
      <c r="A563" s="5">
        <v>561</v>
      </c>
      <c r="B563" s="8">
        <v>56013485</v>
      </c>
      <c r="C563" s="5" t="s">
        <v>2081</v>
      </c>
      <c r="D563" s="9">
        <v>14859</v>
      </c>
    </row>
    <row r="564" ht="15" customHeight="1" spans="1:4">
      <c r="A564" s="5">
        <v>562</v>
      </c>
      <c r="B564" s="8">
        <v>56011527</v>
      </c>
      <c r="C564" s="5" t="s">
        <v>2029</v>
      </c>
      <c r="D564" s="9">
        <v>8607.175</v>
      </c>
    </row>
    <row r="565" ht="15" customHeight="1" spans="1:4">
      <c r="A565" s="5">
        <v>563</v>
      </c>
      <c r="B565" s="8">
        <v>59019709</v>
      </c>
      <c r="C565" s="5" t="s">
        <v>2569</v>
      </c>
      <c r="D565" s="9">
        <v>22701</v>
      </c>
    </row>
    <row r="566" ht="15" customHeight="1" spans="1:4">
      <c r="A566" s="5">
        <v>564</v>
      </c>
      <c r="B566" s="8">
        <v>59014962</v>
      </c>
      <c r="C566" s="5" t="s">
        <v>2574</v>
      </c>
      <c r="D566" s="9">
        <v>44938.55</v>
      </c>
    </row>
    <row r="567" ht="15" customHeight="1" spans="1:4">
      <c r="A567" s="5">
        <v>565</v>
      </c>
      <c r="B567" s="8">
        <v>59019284</v>
      </c>
      <c r="C567" s="5" t="s">
        <v>2584</v>
      </c>
      <c r="D567" s="9">
        <v>32054</v>
      </c>
    </row>
    <row r="568" ht="15" customHeight="1" spans="1:4">
      <c r="A568" s="5">
        <v>566</v>
      </c>
      <c r="B568" s="8">
        <v>59019279</v>
      </c>
      <c r="C568" s="5" t="s">
        <v>2589</v>
      </c>
      <c r="D568" s="9">
        <v>19161</v>
      </c>
    </row>
    <row r="569" ht="15" customHeight="1" spans="1:4">
      <c r="A569" s="5">
        <v>567</v>
      </c>
      <c r="B569" s="8">
        <v>59009369</v>
      </c>
      <c r="C569" s="5" t="s">
        <v>2603</v>
      </c>
      <c r="D569" s="9">
        <v>64124.575</v>
      </c>
    </row>
    <row r="570" ht="15" customHeight="1" spans="1:4">
      <c r="A570" s="5">
        <v>568</v>
      </c>
      <c r="B570" s="8">
        <v>59018629</v>
      </c>
      <c r="C570" s="5" t="s">
        <v>2618</v>
      </c>
      <c r="D570" s="9">
        <v>9713.85833333333</v>
      </c>
    </row>
    <row r="571" ht="15" customHeight="1" spans="1:4">
      <c r="A571" s="5">
        <v>569</v>
      </c>
      <c r="B571" s="8">
        <v>59015915</v>
      </c>
      <c r="C571" s="5" t="s">
        <v>2618</v>
      </c>
      <c r="D571" s="9">
        <v>20147.8083333333</v>
      </c>
    </row>
    <row r="572" ht="15" customHeight="1" spans="1:4">
      <c r="A572" s="5">
        <v>570</v>
      </c>
      <c r="B572" s="8">
        <v>59011390</v>
      </c>
      <c r="C572" s="5" t="s">
        <v>2618</v>
      </c>
      <c r="D572" s="9">
        <v>20680.8333333333</v>
      </c>
    </row>
    <row r="573" ht="15" customHeight="1" spans="1:4">
      <c r="A573" s="5">
        <v>571</v>
      </c>
      <c r="B573" s="8">
        <v>59011385</v>
      </c>
      <c r="C573" s="5" t="s">
        <v>2622</v>
      </c>
      <c r="D573" s="9">
        <v>8574.59166666667</v>
      </c>
    </row>
    <row r="574" ht="15" customHeight="1" spans="1:4">
      <c r="A574" s="5">
        <v>572</v>
      </c>
      <c r="B574" s="8">
        <v>59011377</v>
      </c>
      <c r="C574" s="5" t="s">
        <v>2622</v>
      </c>
      <c r="D574" s="9">
        <v>74566</v>
      </c>
    </row>
    <row r="575" ht="15" customHeight="1" spans="1:4">
      <c r="A575" s="5">
        <v>573</v>
      </c>
      <c r="B575" s="8">
        <v>59011381</v>
      </c>
      <c r="C575" s="5" t="s">
        <v>2626</v>
      </c>
      <c r="D575" s="9">
        <v>14098.8083333333</v>
      </c>
    </row>
    <row r="576" ht="15" customHeight="1" spans="1:4">
      <c r="A576" s="5">
        <v>574</v>
      </c>
      <c r="B576" s="8">
        <v>59011383</v>
      </c>
      <c r="C576" s="5" t="s">
        <v>2629</v>
      </c>
      <c r="D576" s="9">
        <v>111134.658333333</v>
      </c>
    </row>
    <row r="577" ht="15" customHeight="1" spans="1:4">
      <c r="A577" s="5">
        <v>575</v>
      </c>
      <c r="B577" s="8">
        <v>59012436</v>
      </c>
      <c r="C577" s="5" t="s">
        <v>2603</v>
      </c>
      <c r="D577" s="9">
        <v>15019.1916666667</v>
      </c>
    </row>
    <row r="578" ht="15" customHeight="1" spans="1:4">
      <c r="A578" s="5">
        <v>576</v>
      </c>
      <c r="B578" s="8">
        <v>59012438</v>
      </c>
      <c r="C578" s="5" t="s">
        <v>2641</v>
      </c>
      <c r="D578" s="9">
        <v>19825</v>
      </c>
    </row>
    <row r="579" ht="15" customHeight="1" spans="1:4">
      <c r="A579" s="5">
        <v>577</v>
      </c>
      <c r="B579" s="8">
        <v>59012593</v>
      </c>
      <c r="C579" s="5" t="s">
        <v>2645</v>
      </c>
      <c r="D579" s="9">
        <v>62597.375</v>
      </c>
    </row>
    <row r="580" ht="15" customHeight="1" spans="1:4">
      <c r="A580" s="5">
        <v>578</v>
      </c>
      <c r="B580" s="8">
        <v>59015911</v>
      </c>
      <c r="C580" s="5" t="s">
        <v>2651</v>
      </c>
      <c r="D580" s="9">
        <v>72936.2583333333</v>
      </c>
    </row>
    <row r="581" ht="15" customHeight="1" spans="1:4">
      <c r="A581" s="5">
        <v>579</v>
      </c>
      <c r="B581" s="8">
        <v>59015913</v>
      </c>
      <c r="C581" s="5" t="s">
        <v>2655</v>
      </c>
      <c r="D581" s="9">
        <v>74120</v>
      </c>
    </row>
    <row r="582" ht="15" customHeight="1" spans="1:4">
      <c r="A582" s="5">
        <v>580</v>
      </c>
      <c r="B582" s="8">
        <v>59015868</v>
      </c>
      <c r="C582" s="5" t="s">
        <v>2666</v>
      </c>
      <c r="D582" s="9">
        <v>14438</v>
      </c>
    </row>
    <row r="583" ht="15" customHeight="1" spans="1:4">
      <c r="A583" s="5">
        <v>581</v>
      </c>
      <c r="B583" s="8">
        <v>59017225</v>
      </c>
      <c r="C583" s="5" t="s">
        <v>2563</v>
      </c>
      <c r="D583" s="9">
        <v>38319.15</v>
      </c>
    </row>
    <row r="584" ht="15" customHeight="1" spans="1:4">
      <c r="A584" s="5">
        <v>582</v>
      </c>
      <c r="B584" s="8">
        <v>59017186</v>
      </c>
      <c r="C584" s="5" t="s">
        <v>2572</v>
      </c>
      <c r="D584" s="9">
        <v>15610.2916666667</v>
      </c>
    </row>
    <row r="585" ht="15" customHeight="1" spans="1:4">
      <c r="A585" s="5">
        <v>583</v>
      </c>
      <c r="B585" s="8">
        <v>59018627</v>
      </c>
      <c r="C585" s="5" t="s">
        <v>2577</v>
      </c>
      <c r="D585" s="9">
        <v>8150.05</v>
      </c>
    </row>
    <row r="586" ht="15" customHeight="1" spans="1:4">
      <c r="A586" s="5">
        <v>584</v>
      </c>
      <c r="B586" s="8">
        <v>59018576</v>
      </c>
      <c r="C586" s="5" t="s">
        <v>2580</v>
      </c>
      <c r="D586" s="9">
        <v>21290.9083333333</v>
      </c>
    </row>
    <row r="587" ht="15" customHeight="1" spans="1:4">
      <c r="A587" s="5">
        <v>585</v>
      </c>
      <c r="B587" s="8">
        <v>59018578</v>
      </c>
      <c r="C587" s="5" t="s">
        <v>2588</v>
      </c>
      <c r="D587" s="9">
        <v>36001</v>
      </c>
    </row>
    <row r="588" ht="15" customHeight="1" spans="1:4">
      <c r="A588" s="5">
        <v>586</v>
      </c>
      <c r="B588" s="8">
        <v>59007454</v>
      </c>
      <c r="C588" s="5" t="s">
        <v>2592</v>
      </c>
      <c r="D588" s="9">
        <v>13998.5666666667</v>
      </c>
    </row>
    <row r="589" ht="15" customHeight="1" spans="1:4">
      <c r="A589" s="5">
        <v>587</v>
      </c>
      <c r="B589" s="8">
        <v>59011302</v>
      </c>
      <c r="C589" s="5" t="s">
        <v>2614</v>
      </c>
      <c r="D589" s="9">
        <v>41469.575</v>
      </c>
    </row>
    <row r="590" ht="15" customHeight="1" spans="1:4">
      <c r="A590" s="5">
        <v>588</v>
      </c>
      <c r="B590" s="8">
        <v>59011321</v>
      </c>
      <c r="C590" s="5" t="s">
        <v>2614</v>
      </c>
      <c r="D590" s="9">
        <v>49034</v>
      </c>
    </row>
    <row r="591" ht="15" customHeight="1" spans="1:4">
      <c r="A591" s="5">
        <v>589</v>
      </c>
      <c r="B591" s="8">
        <v>59011323</v>
      </c>
      <c r="C591" s="5" t="s">
        <v>2614</v>
      </c>
      <c r="D591" s="9">
        <v>109123.691666667</v>
      </c>
    </row>
    <row r="592" ht="15" customHeight="1" spans="1:4">
      <c r="A592" s="5">
        <v>590</v>
      </c>
      <c r="B592" s="8">
        <v>59014606</v>
      </c>
      <c r="C592" s="5" t="s">
        <v>2648</v>
      </c>
      <c r="D592" s="9">
        <v>46383.525</v>
      </c>
    </row>
    <row r="593" ht="15" customHeight="1" spans="1:4">
      <c r="A593" s="5">
        <v>591</v>
      </c>
      <c r="B593" s="8">
        <v>59011304</v>
      </c>
      <c r="C593" s="5" t="s">
        <v>2662</v>
      </c>
      <c r="D593" s="9">
        <v>12826.9083333333</v>
      </c>
    </row>
    <row r="594" ht="15" customHeight="1" spans="1:4">
      <c r="A594" s="5">
        <v>592</v>
      </c>
      <c r="B594" s="8">
        <v>59017202</v>
      </c>
      <c r="C594" s="5" t="s">
        <v>2670</v>
      </c>
      <c r="D594" s="9">
        <v>10058.2833333333</v>
      </c>
    </row>
    <row r="595" ht="15" customHeight="1" spans="1:4">
      <c r="A595" s="5">
        <v>593</v>
      </c>
      <c r="B595" s="8">
        <v>59008182</v>
      </c>
      <c r="C595" s="5" t="s">
        <v>2552</v>
      </c>
      <c r="D595" s="9">
        <v>7933.08333333333</v>
      </c>
    </row>
    <row r="596" ht="15" customHeight="1" spans="1:4">
      <c r="A596" s="5">
        <v>594</v>
      </c>
      <c r="B596" s="8">
        <v>59011888</v>
      </c>
      <c r="C596" s="5" t="s">
        <v>2556</v>
      </c>
      <c r="D596" s="9">
        <v>10306</v>
      </c>
    </row>
    <row r="597" ht="15" customHeight="1" spans="1:4">
      <c r="A597" s="5">
        <v>595</v>
      </c>
      <c r="B597" s="8">
        <v>59018984</v>
      </c>
      <c r="C597" s="5" t="s">
        <v>2559</v>
      </c>
      <c r="D597" s="9">
        <v>27480.975</v>
      </c>
    </row>
    <row r="598" ht="15" customHeight="1" spans="1:4">
      <c r="A598" s="5">
        <v>596</v>
      </c>
      <c r="B598" s="8">
        <v>59005236</v>
      </c>
      <c r="C598" s="5" t="s">
        <v>2565</v>
      </c>
      <c r="D598" s="9">
        <v>46730.25</v>
      </c>
    </row>
    <row r="599" ht="15" customHeight="1" spans="1:4">
      <c r="A599" s="5">
        <v>597</v>
      </c>
      <c r="B599" s="8">
        <v>59008164</v>
      </c>
      <c r="C599" s="5" t="s">
        <v>2596</v>
      </c>
      <c r="D599" s="9">
        <v>61313.2083333333</v>
      </c>
    </row>
    <row r="600" ht="15" customHeight="1" spans="1:4">
      <c r="A600" s="5">
        <v>598</v>
      </c>
      <c r="B600" s="8">
        <v>59008253</v>
      </c>
      <c r="C600" s="5" t="s">
        <v>2600</v>
      </c>
      <c r="D600" s="9">
        <v>9345.475</v>
      </c>
    </row>
    <row r="601" ht="15" customHeight="1" spans="1:4">
      <c r="A601" s="5">
        <v>599</v>
      </c>
      <c r="B601" s="8">
        <v>59010525</v>
      </c>
      <c r="C601" s="5" t="s">
        <v>2607</v>
      </c>
      <c r="D601" s="9">
        <v>9565.50833333333</v>
      </c>
    </row>
    <row r="602" ht="15" customHeight="1" spans="1:4">
      <c r="A602" s="5">
        <v>600</v>
      </c>
      <c r="B602" s="8">
        <v>59010711</v>
      </c>
      <c r="C602" s="5" t="s">
        <v>2611</v>
      </c>
      <c r="D602" s="9">
        <v>94962.2083333333</v>
      </c>
    </row>
    <row r="603" ht="15" customHeight="1" spans="1:4">
      <c r="A603" s="5">
        <v>601</v>
      </c>
      <c r="B603" s="8">
        <v>59011490</v>
      </c>
      <c r="C603" s="5" t="s">
        <v>2632</v>
      </c>
      <c r="D603" s="9">
        <v>108935.858333333</v>
      </c>
    </row>
    <row r="604" ht="15" customHeight="1" spans="1:4">
      <c r="A604" s="5">
        <v>602</v>
      </c>
      <c r="B604" s="8">
        <v>59012157</v>
      </c>
      <c r="C604" s="5" t="s">
        <v>2635</v>
      </c>
      <c r="D604" s="9">
        <v>10827</v>
      </c>
    </row>
    <row r="605" ht="15" customHeight="1" spans="1:4">
      <c r="A605" s="5">
        <v>603</v>
      </c>
      <c r="B605" s="8">
        <v>59016653</v>
      </c>
      <c r="C605" s="5" t="s">
        <v>2659</v>
      </c>
      <c r="D605" s="9">
        <v>11311.2083333333</v>
      </c>
    </row>
    <row r="606" ht="15" customHeight="1" spans="1:4">
      <c r="A606" s="5">
        <v>604</v>
      </c>
      <c r="B606" s="8">
        <v>60013109</v>
      </c>
      <c r="C606" s="5" t="s">
        <v>2133</v>
      </c>
      <c r="D606" s="9">
        <v>10000</v>
      </c>
    </row>
    <row r="607" ht="15" customHeight="1" spans="1:4">
      <c r="A607" s="5">
        <v>605</v>
      </c>
      <c r="B607" s="8">
        <v>60017784</v>
      </c>
      <c r="C607" s="5" t="s">
        <v>2142</v>
      </c>
      <c r="D607" s="9">
        <v>13766.8416666667</v>
      </c>
    </row>
    <row r="608" ht="15" customHeight="1" spans="1:4">
      <c r="A608" s="5">
        <v>606</v>
      </c>
      <c r="B608" s="8">
        <v>60012103</v>
      </c>
      <c r="C608" s="5" t="s">
        <v>2151</v>
      </c>
      <c r="D608" s="9">
        <v>42065</v>
      </c>
    </row>
    <row r="609" ht="15" customHeight="1" spans="1:4">
      <c r="A609" s="5">
        <v>607</v>
      </c>
      <c r="B609" s="8">
        <v>60012444</v>
      </c>
      <c r="C609" s="5" t="s">
        <v>2154</v>
      </c>
      <c r="D609" s="9">
        <v>91501</v>
      </c>
    </row>
    <row r="610" ht="15" customHeight="1" spans="1:4">
      <c r="A610" s="5">
        <v>608</v>
      </c>
      <c r="B610" s="8">
        <v>60010253</v>
      </c>
      <c r="C610" s="5" t="s">
        <v>623</v>
      </c>
      <c r="D610" s="9">
        <v>8216.175</v>
      </c>
    </row>
    <row r="611" ht="15" customHeight="1" spans="1:4">
      <c r="A611" s="5">
        <v>609</v>
      </c>
      <c r="B611" s="8">
        <v>60003793</v>
      </c>
      <c r="C611" s="5" t="s">
        <v>2160</v>
      </c>
      <c r="D611" s="9">
        <v>30900.8833333333</v>
      </c>
    </row>
    <row r="612" ht="15" customHeight="1" spans="1:4">
      <c r="A612" s="5">
        <v>610</v>
      </c>
      <c r="B612" s="8">
        <v>60003813</v>
      </c>
      <c r="C612" s="5" t="s">
        <v>2164</v>
      </c>
      <c r="D612" s="9">
        <v>8507.50833333333</v>
      </c>
    </row>
    <row r="613" ht="15" customHeight="1" spans="1:4">
      <c r="A613" s="5">
        <v>611</v>
      </c>
      <c r="B613" s="8">
        <v>60007270</v>
      </c>
      <c r="C613" s="5" t="s">
        <v>2172</v>
      </c>
      <c r="D613" s="9">
        <v>51870.9416666667</v>
      </c>
    </row>
    <row r="614" ht="15" customHeight="1" spans="1:4">
      <c r="A614" s="5">
        <v>612</v>
      </c>
      <c r="B614" s="8">
        <v>60012752</v>
      </c>
      <c r="C614" s="5" t="s">
        <v>2179</v>
      </c>
      <c r="D614" s="9">
        <v>50280.3</v>
      </c>
    </row>
    <row r="615" ht="15" customHeight="1" spans="1:4">
      <c r="A615" s="5">
        <v>613</v>
      </c>
      <c r="B615" s="8">
        <v>60017654</v>
      </c>
      <c r="C615" s="5" t="s">
        <v>2147</v>
      </c>
      <c r="D615" s="9">
        <v>52210</v>
      </c>
    </row>
    <row r="616" ht="15" customHeight="1" spans="1:4">
      <c r="A616" s="5">
        <v>614</v>
      </c>
      <c r="B616" s="8">
        <v>60015428</v>
      </c>
      <c r="C616" s="5" t="s">
        <v>2193</v>
      </c>
      <c r="D616" s="9">
        <v>40903.3916666667</v>
      </c>
    </row>
    <row r="617" ht="15" customHeight="1" spans="1:4">
      <c r="A617" s="5">
        <v>615</v>
      </c>
      <c r="B617" s="8">
        <v>10018299</v>
      </c>
      <c r="C617" s="5" t="s">
        <v>462</v>
      </c>
      <c r="D617" s="9">
        <v>116639.325</v>
      </c>
    </row>
    <row r="618" ht="15" customHeight="1" spans="1:4">
      <c r="A618" s="5">
        <v>616</v>
      </c>
      <c r="B618" s="8">
        <v>60013154</v>
      </c>
      <c r="C618" s="5" t="s">
        <v>2133</v>
      </c>
      <c r="D618" s="9">
        <v>85000</v>
      </c>
    </row>
    <row r="619" ht="15" customHeight="1" spans="1:4">
      <c r="A619" s="5">
        <v>617</v>
      </c>
      <c r="B619" s="8">
        <v>60004366</v>
      </c>
      <c r="C619" s="5" t="s">
        <v>2139</v>
      </c>
      <c r="D619" s="9">
        <v>52656</v>
      </c>
    </row>
    <row r="620" ht="15" customHeight="1" spans="1:4">
      <c r="A620" s="5">
        <v>618</v>
      </c>
      <c r="B620" s="8">
        <v>60006573</v>
      </c>
      <c r="C620" s="5" t="s">
        <v>2169</v>
      </c>
      <c r="D620" s="9">
        <v>17269.3583333333</v>
      </c>
    </row>
    <row r="621" ht="15" customHeight="1" spans="1:4">
      <c r="A621" s="5">
        <v>619</v>
      </c>
      <c r="B621" s="8">
        <v>60006977</v>
      </c>
      <c r="C621" s="5" t="s">
        <v>2175</v>
      </c>
      <c r="D621" s="9">
        <v>21686.8916666667</v>
      </c>
    </row>
    <row r="622" ht="15" customHeight="1" spans="1:4">
      <c r="A622" s="5">
        <v>620</v>
      </c>
      <c r="B622" s="8">
        <v>60006467</v>
      </c>
      <c r="C622" s="5" t="s">
        <v>2183</v>
      </c>
      <c r="D622" s="9">
        <v>8495.24166666667</v>
      </c>
    </row>
    <row r="623" ht="15" customHeight="1" spans="1:4">
      <c r="A623" s="5">
        <v>621</v>
      </c>
      <c r="B623" s="8">
        <v>60006493</v>
      </c>
      <c r="C623" s="5" t="s">
        <v>2187</v>
      </c>
      <c r="D623" s="9">
        <v>10532.275</v>
      </c>
    </row>
    <row r="624" ht="15" customHeight="1" spans="1:4">
      <c r="A624" s="5">
        <v>622</v>
      </c>
      <c r="B624" s="8">
        <v>60006951</v>
      </c>
      <c r="C624" s="5" t="s">
        <v>2190</v>
      </c>
      <c r="D624" s="9">
        <v>12893</v>
      </c>
    </row>
    <row r="625" ht="15" customHeight="1" spans="1:4">
      <c r="A625" s="5">
        <v>623</v>
      </c>
      <c r="B625" s="8">
        <v>61001282</v>
      </c>
      <c r="C625" s="5" t="s">
        <v>2492</v>
      </c>
      <c r="D625" s="9">
        <v>8000</v>
      </c>
    </row>
    <row r="626" ht="15" customHeight="1" spans="1:4">
      <c r="A626" s="5">
        <v>624</v>
      </c>
      <c r="B626" s="8">
        <v>10067515</v>
      </c>
      <c r="C626" s="5" t="s">
        <v>2476</v>
      </c>
      <c r="D626" s="9">
        <v>28231.925</v>
      </c>
    </row>
    <row r="627" ht="15" customHeight="1" spans="1:4">
      <c r="A627" s="5">
        <v>625</v>
      </c>
      <c r="B627" s="8">
        <v>10202940</v>
      </c>
      <c r="C627" s="5" t="s">
        <v>2478</v>
      </c>
      <c r="D627" s="9">
        <v>18689.6083333333</v>
      </c>
    </row>
    <row r="628" ht="15" customHeight="1" spans="1:4">
      <c r="A628" s="5">
        <v>626</v>
      </c>
      <c r="B628" s="8">
        <v>61000959</v>
      </c>
      <c r="C628" s="5" t="s">
        <v>2482</v>
      </c>
      <c r="D628" s="9">
        <v>10692.3166666667</v>
      </c>
    </row>
    <row r="629" ht="15" customHeight="1" spans="1:4">
      <c r="A629" s="5">
        <v>627</v>
      </c>
      <c r="B629" s="8">
        <v>61000960</v>
      </c>
      <c r="C629" s="5" t="s">
        <v>2482</v>
      </c>
      <c r="D629" s="9">
        <v>10518.0916666667</v>
      </c>
    </row>
    <row r="630" ht="15" customHeight="1" spans="1:4">
      <c r="A630" s="5">
        <v>628</v>
      </c>
      <c r="B630" s="8">
        <v>10151648</v>
      </c>
      <c r="C630" s="5" t="s">
        <v>2487</v>
      </c>
      <c r="D630" s="9">
        <v>59639</v>
      </c>
    </row>
    <row r="631" ht="15" customHeight="1" spans="1:4">
      <c r="A631" s="5">
        <v>629</v>
      </c>
      <c r="B631" s="8">
        <v>61004865</v>
      </c>
      <c r="C631" s="5" t="s">
        <v>2495</v>
      </c>
      <c r="D631" s="9">
        <v>11889.4666666667</v>
      </c>
    </row>
    <row r="632" ht="15" customHeight="1" spans="1:4">
      <c r="A632" s="5">
        <v>630</v>
      </c>
      <c r="B632" s="8">
        <v>61004884</v>
      </c>
      <c r="C632" s="5" t="s">
        <v>2499</v>
      </c>
      <c r="D632" s="9">
        <v>8151.96666666667</v>
      </c>
    </row>
    <row r="633" ht="15" customHeight="1" spans="1:4">
      <c r="A633" s="5">
        <v>631</v>
      </c>
      <c r="B633" s="8">
        <v>62008123</v>
      </c>
      <c r="C633" s="5" t="s">
        <v>2197</v>
      </c>
      <c r="D633" s="9">
        <v>29814.5166666667</v>
      </c>
    </row>
    <row r="634" ht="15" customHeight="1" spans="1:4">
      <c r="A634" s="5">
        <v>632</v>
      </c>
      <c r="B634" s="8">
        <v>10077821</v>
      </c>
      <c r="C634" s="5" t="s">
        <v>2202</v>
      </c>
      <c r="D634" s="9">
        <v>21134.5083333333</v>
      </c>
    </row>
    <row r="635" ht="15" customHeight="1" spans="1:4">
      <c r="A635" s="5">
        <v>633</v>
      </c>
      <c r="B635" s="8">
        <v>62008112</v>
      </c>
      <c r="C635" s="5" t="s">
        <v>2205</v>
      </c>
      <c r="D635" s="9">
        <v>7678.55</v>
      </c>
    </row>
    <row r="636" ht="15" customHeight="1" spans="1:4">
      <c r="A636" s="5">
        <v>634</v>
      </c>
      <c r="B636" s="8">
        <v>62014067</v>
      </c>
      <c r="C636" s="5" t="s">
        <v>2212</v>
      </c>
      <c r="D636" s="9">
        <v>90837.925</v>
      </c>
    </row>
    <row r="637" ht="15" customHeight="1" spans="1:4">
      <c r="A637" s="5">
        <v>635</v>
      </c>
      <c r="B637" s="8">
        <v>62014042</v>
      </c>
      <c r="C637" s="5" t="s">
        <v>2209</v>
      </c>
      <c r="D637" s="9">
        <v>173247.883333333</v>
      </c>
    </row>
    <row r="638" ht="15" customHeight="1" spans="1:4">
      <c r="A638" s="5">
        <v>636</v>
      </c>
      <c r="B638" s="8">
        <v>63008947</v>
      </c>
      <c r="C638" s="5" t="s">
        <v>2378</v>
      </c>
      <c r="D638" s="9">
        <v>29261.3666666667</v>
      </c>
    </row>
    <row r="639" ht="15" customHeight="1" spans="1:4">
      <c r="A639" s="5">
        <v>637</v>
      </c>
      <c r="B639" s="8">
        <v>63009484</v>
      </c>
      <c r="C639" s="5" t="s">
        <v>2382</v>
      </c>
      <c r="D639" s="9">
        <v>9186.58333333333</v>
      </c>
    </row>
    <row r="640" ht="15" customHeight="1" spans="1:4">
      <c r="A640" s="5">
        <v>638</v>
      </c>
      <c r="B640" s="8">
        <v>10122287</v>
      </c>
      <c r="C640" s="5" t="s">
        <v>2385</v>
      </c>
      <c r="D640" s="9">
        <v>12676</v>
      </c>
    </row>
    <row r="641" ht="15" customHeight="1" spans="1:4">
      <c r="A641" s="5">
        <v>639</v>
      </c>
      <c r="B641" s="8">
        <v>10122290</v>
      </c>
      <c r="C641" s="5" t="s">
        <v>2385</v>
      </c>
      <c r="D641" s="9">
        <v>12820.9666666667</v>
      </c>
    </row>
    <row r="642" ht="15" customHeight="1" spans="1:4">
      <c r="A642" s="5">
        <v>640</v>
      </c>
      <c r="B642" s="8">
        <v>63009522</v>
      </c>
      <c r="C642" s="5" t="s">
        <v>2390</v>
      </c>
      <c r="D642" s="9">
        <v>15803.4916666667</v>
      </c>
    </row>
    <row r="643" ht="15" customHeight="1" spans="1:4">
      <c r="A643" s="5">
        <v>641</v>
      </c>
      <c r="B643" s="8">
        <v>63009521</v>
      </c>
      <c r="C643" s="5" t="s">
        <v>2390</v>
      </c>
      <c r="D643" s="9">
        <v>84785.2833333333</v>
      </c>
    </row>
    <row r="644" ht="15" customHeight="1" spans="1:4">
      <c r="A644" s="5">
        <v>642</v>
      </c>
      <c r="B644" s="8">
        <v>63009806</v>
      </c>
      <c r="C644" s="5" t="s">
        <v>2395</v>
      </c>
      <c r="D644" s="9">
        <v>17704.6333333333</v>
      </c>
    </row>
    <row r="645" ht="15" customHeight="1" spans="1:4">
      <c r="A645" s="5">
        <v>643</v>
      </c>
      <c r="B645" s="8">
        <v>63009488</v>
      </c>
      <c r="C645" s="5" t="s">
        <v>2399</v>
      </c>
      <c r="D645" s="9">
        <v>11930.675</v>
      </c>
    </row>
    <row r="646" ht="15" customHeight="1" spans="1:4">
      <c r="A646" s="5">
        <v>644</v>
      </c>
      <c r="B646" s="8">
        <v>63009487</v>
      </c>
      <c r="C646" s="5" t="s">
        <v>2399</v>
      </c>
      <c r="D646" s="9">
        <v>39757.0333333333</v>
      </c>
    </row>
    <row r="647" ht="15" customHeight="1" spans="1:4">
      <c r="A647" s="5">
        <v>645</v>
      </c>
      <c r="B647" s="8">
        <v>63009514</v>
      </c>
      <c r="C647" s="5" t="s">
        <v>2404</v>
      </c>
      <c r="D647" s="9">
        <v>157704</v>
      </c>
    </row>
    <row r="648" ht="15" customHeight="1" spans="1:4">
      <c r="A648" s="5">
        <v>646</v>
      </c>
      <c r="B648" s="8">
        <v>63009479</v>
      </c>
      <c r="C648" s="5" t="s">
        <v>2408</v>
      </c>
      <c r="D648" s="9">
        <v>20226.3916666667</v>
      </c>
    </row>
    <row r="649" ht="15" customHeight="1" spans="1:4">
      <c r="A649" s="5">
        <v>647</v>
      </c>
      <c r="B649" s="8">
        <v>10192309</v>
      </c>
      <c r="C649" s="5" t="s">
        <v>2411</v>
      </c>
      <c r="D649" s="9">
        <v>93807.0333333333</v>
      </c>
    </row>
    <row r="650" ht="15" customHeight="1" spans="1:4">
      <c r="A650" s="5">
        <v>648</v>
      </c>
      <c r="B650" s="8">
        <v>63009510</v>
      </c>
      <c r="C650" s="5" t="s">
        <v>1314</v>
      </c>
      <c r="D650" s="9">
        <v>12818.2833333333</v>
      </c>
    </row>
    <row r="651" ht="15" customHeight="1" spans="1:4">
      <c r="A651" s="5">
        <v>649</v>
      </c>
      <c r="B651" s="8">
        <v>10125302</v>
      </c>
      <c r="C651" s="5" t="s">
        <v>2417</v>
      </c>
      <c r="D651" s="9">
        <v>24528</v>
      </c>
    </row>
    <row r="652" ht="15" customHeight="1" spans="1:4">
      <c r="A652" s="5">
        <v>650</v>
      </c>
      <c r="B652" s="8">
        <v>10121490</v>
      </c>
      <c r="C652" s="5" t="s">
        <v>2421</v>
      </c>
      <c r="D652" s="9">
        <v>11761.8166666667</v>
      </c>
    </row>
    <row r="653" ht="15" customHeight="1" spans="1:4">
      <c r="A653" s="5">
        <v>651</v>
      </c>
      <c r="B653" s="8">
        <v>63008048</v>
      </c>
      <c r="C653" s="5" t="s">
        <v>2425</v>
      </c>
      <c r="D653" s="9">
        <v>37007.7666666667</v>
      </c>
    </row>
    <row r="654" ht="15" customHeight="1" spans="1:4">
      <c r="A654" s="5">
        <v>652</v>
      </c>
      <c r="B654" s="8">
        <v>63008049</v>
      </c>
      <c r="C654" s="5" t="s">
        <v>2425</v>
      </c>
      <c r="D654" s="9">
        <v>8680.58333333333</v>
      </c>
    </row>
    <row r="655" ht="15" customHeight="1" spans="1:4">
      <c r="A655" s="5">
        <v>653</v>
      </c>
      <c r="B655" s="8">
        <v>10157276</v>
      </c>
      <c r="C655" s="5" t="s">
        <v>2429</v>
      </c>
      <c r="D655" s="9">
        <v>11098.2666666667</v>
      </c>
    </row>
    <row r="656" ht="15" customHeight="1" spans="1:4">
      <c r="A656" s="5">
        <v>654</v>
      </c>
      <c r="B656" s="8">
        <v>10157275</v>
      </c>
      <c r="C656" s="5" t="s">
        <v>2429</v>
      </c>
      <c r="D656" s="9">
        <v>127902</v>
      </c>
    </row>
    <row r="657" ht="15" customHeight="1" spans="1:4">
      <c r="A657" s="5">
        <v>655</v>
      </c>
      <c r="B657" s="8">
        <v>10156388</v>
      </c>
      <c r="C657" s="5" t="s">
        <v>2434</v>
      </c>
      <c r="D657" s="9">
        <v>25139.9583333333</v>
      </c>
    </row>
    <row r="658" ht="15" customHeight="1" spans="1:4">
      <c r="A658" s="5">
        <v>656</v>
      </c>
      <c r="B658" s="8">
        <v>63008934</v>
      </c>
      <c r="C658" s="5" t="s">
        <v>2438</v>
      </c>
      <c r="D658" s="9">
        <v>90340.1666666667</v>
      </c>
    </row>
    <row r="659" ht="15" customHeight="1" spans="1:4">
      <c r="A659" s="5">
        <v>657</v>
      </c>
      <c r="B659" s="8">
        <v>63008884</v>
      </c>
      <c r="C659" s="5" t="s">
        <v>2441</v>
      </c>
      <c r="D659" s="9">
        <v>39959.625</v>
      </c>
    </row>
    <row r="660" ht="15" customHeight="1" spans="1:4">
      <c r="A660" s="5">
        <v>658</v>
      </c>
      <c r="B660" s="8">
        <v>63008885</v>
      </c>
      <c r="C660" s="5" t="s">
        <v>2441</v>
      </c>
      <c r="D660" s="9">
        <v>10783.1666666667</v>
      </c>
    </row>
    <row r="661" ht="15" customHeight="1" spans="1:4">
      <c r="A661" s="5">
        <v>659</v>
      </c>
      <c r="B661" s="8">
        <v>63008938</v>
      </c>
      <c r="C661" s="5" t="s">
        <v>2446</v>
      </c>
      <c r="D661" s="9">
        <v>14800.1166666667</v>
      </c>
    </row>
    <row r="662" ht="15" customHeight="1" spans="1:4">
      <c r="A662" s="5">
        <v>660</v>
      </c>
      <c r="B662" s="8">
        <v>63009508</v>
      </c>
      <c r="C662" s="5" t="s">
        <v>2450</v>
      </c>
      <c r="D662" s="9">
        <v>51092</v>
      </c>
    </row>
    <row r="663" ht="15" customHeight="1" spans="1:4">
      <c r="A663" s="5">
        <v>661</v>
      </c>
      <c r="B663" s="8">
        <v>63008955</v>
      </c>
      <c r="C663" s="5" t="s">
        <v>2450</v>
      </c>
      <c r="D663" s="9">
        <v>58422</v>
      </c>
    </row>
    <row r="664" ht="15" customHeight="1" spans="1:4">
      <c r="A664" s="5">
        <v>662</v>
      </c>
      <c r="B664" s="8">
        <v>63009473</v>
      </c>
      <c r="C664" s="5" t="s">
        <v>2460</v>
      </c>
      <c r="D664" s="9">
        <v>190668.083333333</v>
      </c>
    </row>
    <row r="665" ht="15" customHeight="1" spans="1:4">
      <c r="A665" s="5">
        <v>663</v>
      </c>
      <c r="B665" s="8">
        <v>63009503</v>
      </c>
      <c r="C665" s="5" t="s">
        <v>2464</v>
      </c>
      <c r="D665" s="9">
        <v>39753.2</v>
      </c>
    </row>
    <row r="666" ht="15" customHeight="1" spans="1:4">
      <c r="A666" s="5">
        <v>664</v>
      </c>
      <c r="B666" s="8">
        <v>63013640</v>
      </c>
      <c r="C666" s="5" t="s">
        <v>2467</v>
      </c>
      <c r="D666" s="9">
        <v>16764</v>
      </c>
    </row>
    <row r="667" ht="15" customHeight="1" spans="1:4">
      <c r="A667" s="5">
        <v>665</v>
      </c>
      <c r="B667" s="8">
        <v>68018688</v>
      </c>
      <c r="C667" s="5" t="s">
        <v>2548</v>
      </c>
      <c r="D667" s="9">
        <v>7887.65833333333</v>
      </c>
    </row>
    <row r="668" ht="15" customHeight="1" spans="1:4">
      <c r="A668" s="5">
        <v>666</v>
      </c>
      <c r="B668" s="8">
        <v>68006183</v>
      </c>
      <c r="C668" s="5" t="s">
        <v>2504</v>
      </c>
      <c r="D668" s="9">
        <v>53728</v>
      </c>
    </row>
    <row r="669" ht="15" customHeight="1" spans="1:4">
      <c r="A669" s="5">
        <v>667</v>
      </c>
      <c r="B669" s="8">
        <v>68006181</v>
      </c>
      <c r="C669" s="5" t="s">
        <v>2508</v>
      </c>
      <c r="D669" s="9">
        <v>55547.3</v>
      </c>
    </row>
    <row r="670" ht="15" customHeight="1" spans="1:4">
      <c r="A670" s="5">
        <v>668</v>
      </c>
      <c r="B670" s="8">
        <v>68003920</v>
      </c>
      <c r="C670" s="5" t="s">
        <v>2511</v>
      </c>
      <c r="D670" s="9">
        <v>15000</v>
      </c>
    </row>
    <row r="671" ht="15" customHeight="1" spans="1:4">
      <c r="A671" s="5">
        <v>669</v>
      </c>
      <c r="B671" s="8">
        <v>68006294</v>
      </c>
      <c r="C671" s="5" t="s">
        <v>2535</v>
      </c>
      <c r="D671" s="9">
        <v>38721</v>
      </c>
    </row>
    <row r="672" ht="15" customHeight="1" spans="1:4">
      <c r="A672" s="5">
        <v>670</v>
      </c>
      <c r="B672" s="8">
        <v>68003156</v>
      </c>
      <c r="C672" s="5" t="s">
        <v>2541</v>
      </c>
      <c r="D672" s="9">
        <v>17670</v>
      </c>
    </row>
    <row r="673" ht="15" customHeight="1" spans="1:4">
      <c r="A673" s="5">
        <v>671</v>
      </c>
      <c r="B673" s="8">
        <v>68016654</v>
      </c>
      <c r="C673" s="5" t="s">
        <v>2519</v>
      </c>
      <c r="D673" s="9">
        <v>34713</v>
      </c>
    </row>
    <row r="674" ht="15" customHeight="1" spans="1:4">
      <c r="A674" s="5">
        <v>672</v>
      </c>
      <c r="B674" s="8">
        <v>68009465</v>
      </c>
      <c r="C674" s="5" t="s">
        <v>2522</v>
      </c>
      <c r="D674" s="9">
        <v>106232</v>
      </c>
    </row>
    <row r="675" ht="15" customHeight="1" spans="1:4">
      <c r="A675" s="5">
        <v>673</v>
      </c>
      <c r="B675" s="8">
        <v>68009074</v>
      </c>
      <c r="C675" s="5" t="s">
        <v>2526</v>
      </c>
      <c r="D675" s="9">
        <v>10018.8</v>
      </c>
    </row>
    <row r="676" ht="15" customHeight="1" spans="1:4">
      <c r="A676" s="5">
        <v>674</v>
      </c>
      <c r="B676" s="8">
        <v>68009073</v>
      </c>
      <c r="C676" s="5" t="s">
        <v>2526</v>
      </c>
      <c r="D676" s="9">
        <v>9467.56666666667</v>
      </c>
    </row>
    <row r="677" ht="15" customHeight="1" spans="1:4">
      <c r="A677" s="5">
        <v>675</v>
      </c>
      <c r="B677" s="8">
        <v>68016609</v>
      </c>
      <c r="C677" s="5" t="s">
        <v>2544</v>
      </c>
      <c r="D677" s="9">
        <v>28586.5083333333</v>
      </c>
    </row>
    <row r="678" ht="15" customHeight="1" spans="1:4">
      <c r="A678" s="5">
        <v>676</v>
      </c>
      <c r="B678" s="8">
        <v>68016688</v>
      </c>
      <c r="C678" s="5" t="s">
        <v>2531</v>
      </c>
      <c r="D678" s="9">
        <v>43541.3</v>
      </c>
    </row>
    <row r="679" ht="15" customHeight="1" spans="1:4">
      <c r="A679" s="5">
        <v>677</v>
      </c>
      <c r="B679" s="8">
        <v>68016687</v>
      </c>
      <c r="C679" s="5" t="s">
        <v>2531</v>
      </c>
      <c r="D679" s="9">
        <v>52493.475</v>
      </c>
    </row>
    <row r="680" ht="15" customHeight="1" spans="1:4">
      <c r="A680" s="5">
        <v>678</v>
      </c>
      <c r="B680" s="8">
        <v>68005911</v>
      </c>
      <c r="C680" s="5" t="s">
        <v>2539</v>
      </c>
      <c r="D680" s="9">
        <v>16000</v>
      </c>
    </row>
    <row r="681" ht="15" customHeight="1" spans="1:4">
      <c r="A681" s="5">
        <v>679</v>
      </c>
      <c r="B681" s="8">
        <v>68004367</v>
      </c>
      <c r="C681" s="5" t="s">
        <v>2515</v>
      </c>
      <c r="D681" s="9">
        <v>24209</v>
      </c>
    </row>
    <row r="682" ht="15" customHeight="1" spans="1:4">
      <c r="A682" s="5">
        <v>680</v>
      </c>
      <c r="B682" s="10">
        <v>56009447</v>
      </c>
      <c r="C682" s="10" t="s">
        <v>2689</v>
      </c>
      <c r="D682" s="11">
        <v>7000</v>
      </c>
    </row>
    <row r="683" ht="15" customHeight="1" spans="1:4">
      <c r="A683" s="5">
        <v>681</v>
      </c>
      <c r="B683" s="10">
        <v>60012444</v>
      </c>
      <c r="C683" s="10" t="s">
        <v>2690</v>
      </c>
      <c r="D683" s="11">
        <v>82000</v>
      </c>
    </row>
    <row r="684" ht="15" customHeight="1" spans="1:4">
      <c r="A684" s="5">
        <v>682</v>
      </c>
      <c r="B684" s="10">
        <v>60009794</v>
      </c>
      <c r="C684" s="10" t="s">
        <v>2691</v>
      </c>
      <c r="D684" s="11">
        <v>28000</v>
      </c>
    </row>
    <row r="685" ht="15" customHeight="1" spans="1:4">
      <c r="A685" s="5">
        <v>683</v>
      </c>
      <c r="B685" s="10">
        <v>62002120</v>
      </c>
      <c r="C685" s="10" t="s">
        <v>2692</v>
      </c>
      <c r="D685" s="12">
        <v>22000</v>
      </c>
    </row>
    <row r="686" ht="15" customHeight="1" spans="1:4">
      <c r="A686" s="5">
        <v>684</v>
      </c>
      <c r="B686" s="10">
        <v>62014119</v>
      </c>
      <c r="C686" s="10" t="s">
        <v>2693</v>
      </c>
      <c r="D686" s="12">
        <v>15000</v>
      </c>
    </row>
    <row r="687" ht="15" customHeight="1" spans="1:4">
      <c r="A687" s="5">
        <v>685</v>
      </c>
      <c r="B687" s="10">
        <v>50006258</v>
      </c>
      <c r="C687" s="10" t="s">
        <v>2694</v>
      </c>
      <c r="D687" s="12">
        <v>12000</v>
      </c>
    </row>
    <row r="688" ht="39.95" customHeight="1" spans="1:4">
      <c r="A688" s="13" t="s">
        <v>2695</v>
      </c>
      <c r="B688" s="13"/>
      <c r="C688" s="13"/>
      <c r="D688" s="13"/>
    </row>
    <row r="692" ht="14.25" spans="1:4">
      <c r="A692" s="13"/>
      <c r="B692" s="13"/>
      <c r="C692" s="13"/>
      <c r="D692" s="13"/>
    </row>
  </sheetData>
  <mergeCells count="4">
    <mergeCell ref="A1:D1"/>
    <mergeCell ref="A688:D688"/>
    <mergeCell ref="A692:D692"/>
    <mergeCell ref="D104:D105"/>
  </mergeCells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经开区</vt:lpstr>
      <vt:lpstr>营业区域不含经开区</vt:lpstr>
      <vt:lpstr>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满脸挂饭盒</cp:lastModifiedBy>
  <dcterms:created xsi:type="dcterms:W3CDTF">2020-01-21T03:09:00Z</dcterms:created>
  <cp:lastPrinted>2020-02-13T01:17:00Z</cp:lastPrinted>
  <dcterms:modified xsi:type="dcterms:W3CDTF">2025-05-08T01:34:32Z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697DBCF9437440C980B5685E815713C6_12</vt:lpwstr>
  </property>
</Properties>
</file>