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090" tabRatio="744"/>
  </bookViews>
  <sheets>
    <sheet name="报表封面" sheetId="1" r:id="rId1"/>
    <sheet name="单位基本信息表" sheetId="17" r:id="rId2"/>
    <sheet name="收支总表" sheetId="18" r:id="rId3"/>
    <sheet name="非税收入明细表" sheetId="3" r:id="rId4"/>
    <sheet name="支出总表" sheetId="19" r:id="rId5"/>
    <sheet name="人员支出明细表" sheetId="22" r:id="rId6"/>
    <sheet name="商品服务支出" sheetId="23" r:id="rId7"/>
    <sheet name="项目支出表" sheetId="21" r:id="rId8"/>
    <sheet name="政府采购预算表" sheetId="11" r:id="rId9"/>
  </sheets>
  <externalReferences>
    <externalReference r:id="rId10"/>
  </externalReferences>
  <definedNames>
    <definedName name="乡镇名称">[1]SYS!$B$7</definedName>
    <definedName name="预算年度">[1]SYS!$B$3</definedName>
  </definedNames>
  <calcPr calcId="144525"/>
</workbook>
</file>

<file path=xl/sharedStrings.xml><?xml version="1.0" encoding="utf-8"?>
<sst xmlns="http://schemas.openxmlformats.org/spreadsheetml/2006/main" count="442" uniqueCount="346">
  <si>
    <t>2020年武进区镇级部门预算建议表</t>
  </si>
  <si>
    <t>编报单位：</t>
  </si>
  <si>
    <t>______________________________________</t>
  </si>
  <si>
    <t>(公章)</t>
  </si>
  <si>
    <t xml:space="preserve">   报送日期:</t>
  </si>
  <si>
    <t>_______年</t>
  </si>
  <si>
    <t>_______月</t>
  </si>
  <si>
    <t>_______日</t>
  </si>
  <si>
    <t>单位负责人:</t>
  </si>
  <si>
    <t xml:space="preserve">    财务负责人:</t>
  </si>
  <si>
    <t>制表人:</t>
  </si>
  <si>
    <t>部门预算单位基本情况表</t>
  </si>
  <si>
    <t>单 位 名 称</t>
  </si>
  <si>
    <t>单 位 性 质</t>
  </si>
  <si>
    <t>供养方式</t>
  </si>
  <si>
    <t>单位负责人</t>
  </si>
  <si>
    <t>联 系 电 话</t>
  </si>
  <si>
    <t>财务结报员</t>
  </si>
  <si>
    <t>财务负责人</t>
  </si>
  <si>
    <t>核 算 会 计</t>
  </si>
  <si>
    <t>项　　目</t>
  </si>
  <si>
    <t>数值</t>
  </si>
  <si>
    <t>一、编制人数</t>
  </si>
  <si>
    <t>三、人员状况</t>
  </si>
  <si>
    <t>-</t>
  </si>
  <si>
    <t>五、房屋场地情况</t>
  </si>
  <si>
    <t>八、相关部门补充情况</t>
  </si>
  <si>
    <t>　　其中：行政编制</t>
  </si>
  <si>
    <t>　单位实有人数</t>
  </si>
  <si>
    <t>　　１、占地面积（㎡）</t>
  </si>
  <si>
    <t>（一）教育部门</t>
  </si>
  <si>
    <t>　　　　　事业编制</t>
  </si>
  <si>
    <t>　　其中：在职人员</t>
  </si>
  <si>
    <t xml:space="preserve">      　　其中：有土地证面积（㎡）</t>
  </si>
  <si>
    <t>　１、学生人数</t>
  </si>
  <si>
    <t>　　　　　镇办编制</t>
  </si>
  <si>
    <t>　　　　　离岗退养人员</t>
  </si>
  <si>
    <t>　　２、建筑面积（㎡）</t>
  </si>
  <si>
    <t>　　　其中：学前阶段</t>
  </si>
  <si>
    <t>二、实有人数</t>
  </si>
  <si>
    <t>　　　　　离退休人员</t>
  </si>
  <si>
    <t>　　　　其中：有房产证面积（㎡）</t>
  </si>
  <si>
    <t>　　　　　　小学阶段</t>
  </si>
  <si>
    <t>　１、公务员（行政）</t>
  </si>
  <si>
    <t>　　　　　临聘人员</t>
  </si>
  <si>
    <t>　　　　其中：办公用房面积（㎡）</t>
  </si>
  <si>
    <t>　　　　　　初中阶段</t>
  </si>
  <si>
    <t>　　　其中：在　职</t>
  </si>
  <si>
    <t>　加：借用人数（调入）</t>
  </si>
  <si>
    <t>　　　　　　　业务用房面积（㎡）</t>
  </si>
  <si>
    <t>　２、班级数（个）</t>
  </si>
  <si>
    <t>　　　　　　退　养</t>
  </si>
  <si>
    <t>　减：借调人数（调出）</t>
  </si>
  <si>
    <t>　　　　　　　出租借出面积（㎡）</t>
  </si>
  <si>
    <t>　　　　　　离退休</t>
  </si>
  <si>
    <t>　单位现有在职人数</t>
  </si>
  <si>
    <t>六、办公设备情况</t>
  </si>
  <si>
    <t>（二）民政部门</t>
  </si>
  <si>
    <t>　２、事业人员</t>
  </si>
  <si>
    <t>　单位核定人数</t>
  </si>
  <si>
    <t>　　１、电　话（部）</t>
  </si>
  <si>
    <t>　１、定补人数</t>
  </si>
  <si>
    <t>　　２、专　线（条）</t>
  </si>
  <si>
    <t>　２、集中供养五保数</t>
  </si>
  <si>
    <t>　　　　　　离　岗</t>
  </si>
  <si>
    <t>四、人员信息</t>
  </si>
  <si>
    <t>　　３、传真机（台）</t>
  </si>
  <si>
    <t>　３、分散供养五保数</t>
  </si>
  <si>
    <t>　１、缴纳社会保险费人数</t>
  </si>
  <si>
    <t>　　４、空调机（台）</t>
  </si>
  <si>
    <t>　４、其他供养人数</t>
  </si>
  <si>
    <t>　３、镇办人员</t>
  </si>
  <si>
    <t>　２、缴纳住房公积金人数</t>
  </si>
  <si>
    <t>　　５、计算机（台）</t>
  </si>
  <si>
    <t>　３、享受提租补贴人数</t>
  </si>
  <si>
    <t>　　６、打印机（台）</t>
  </si>
  <si>
    <t>（三）计生部门</t>
  </si>
  <si>
    <t>　４、享受住房补贴人数</t>
  </si>
  <si>
    <t>　　７、复印机（台）</t>
  </si>
  <si>
    <t>　１、独生子女奖扶数</t>
  </si>
  <si>
    <t>　３、享受医疗费补助人数</t>
  </si>
  <si>
    <t>　　８、专用设备及其它（台）</t>
  </si>
  <si>
    <t>　２、独生子女特扶数</t>
  </si>
  <si>
    <t>　４、其他人员</t>
  </si>
  <si>
    <t>　４、享受交通费补贴人数</t>
  </si>
  <si>
    <t>七、交通工具状况（辆）</t>
  </si>
  <si>
    <t>　３、后遗症病人数量</t>
  </si>
  <si>
    <t>　５、享受遗属补助的人数</t>
  </si>
  <si>
    <t>　　１、小型公务汽车</t>
  </si>
  <si>
    <t>　４、其他补贴人数</t>
  </si>
  <si>
    <t>　６、享受独生子女奖励人数</t>
  </si>
  <si>
    <t>　　２、电动巡逻汽车</t>
  </si>
  <si>
    <t>　７、女职工人数</t>
  </si>
  <si>
    <t>　　３、特种业务车辆</t>
  </si>
  <si>
    <t>（四）公安部门</t>
  </si>
  <si>
    <t>　５、养老保险结算人数</t>
  </si>
  <si>
    <t>　　４、摩托车（电瓶车）</t>
  </si>
  <si>
    <t>　１、民警人数</t>
  </si>
  <si>
    <t>　６、临聘（劳务）人数</t>
  </si>
  <si>
    <t>　　５、其它交通工具</t>
  </si>
  <si>
    <t>　２、警车数量（上级）</t>
  </si>
  <si>
    <t>部门预算单位收支计划总表</t>
  </si>
  <si>
    <t xml:space="preserve">单位：万元 </t>
  </si>
  <si>
    <t>上年实绩</t>
  </si>
  <si>
    <t>本年预算</t>
  </si>
  <si>
    <t>一、上年结余</t>
  </si>
  <si>
    <t>三、本年支出</t>
  </si>
  <si>
    <t>　（一）按用途分类</t>
  </si>
  <si>
    <t>　　１．基本支出</t>
  </si>
  <si>
    <t>　　２．项目支出</t>
  </si>
  <si>
    <t>　　３．专款支出</t>
  </si>
  <si>
    <t>　（二）按经济分类</t>
  </si>
  <si>
    <t>　　301．工资福利支出</t>
  </si>
  <si>
    <t>二、本年收入</t>
  </si>
  <si>
    <t>　　302．商品和服务支出</t>
  </si>
  <si>
    <t>　（一）按资金性质分类</t>
  </si>
  <si>
    <t>　　303．对个人和家庭的补助</t>
  </si>
  <si>
    <t>　　１．财政拨款</t>
  </si>
  <si>
    <t>　　312．对企业补贴</t>
  </si>
  <si>
    <t>　　310．资本性支出</t>
  </si>
  <si>
    <t>　　399．其他支出</t>
  </si>
  <si>
    <t>　　２．非税收入</t>
  </si>
  <si>
    <t>（三）支出按功能分类</t>
  </si>
  <si>
    <t>　　201．一般公共服务</t>
  </si>
  <si>
    <t>　　204．公共安全</t>
  </si>
  <si>
    <t>　　205．教育</t>
  </si>
  <si>
    <t>　（二）按资金来源分类</t>
  </si>
  <si>
    <t>　　206．科学技术</t>
  </si>
  <si>
    <t>　　１．区结算指标</t>
  </si>
  <si>
    <t>　　207．文化体育与传媒</t>
  </si>
  <si>
    <t>　　208．社会保障和就业</t>
  </si>
  <si>
    <t xml:space="preserve"> </t>
  </si>
  <si>
    <t>　　210．医疗卫生与计划生育</t>
  </si>
  <si>
    <t>　　２．镇级安排</t>
  </si>
  <si>
    <t>　　211．节能环保</t>
  </si>
  <si>
    <t>　　212．城乡社区</t>
  </si>
  <si>
    <t>　　213．农林水</t>
  </si>
  <si>
    <t>　　214．交通运输</t>
  </si>
  <si>
    <t>　　３．非税收入</t>
  </si>
  <si>
    <t>　　215．资源勘探电力信息</t>
  </si>
  <si>
    <t>　　216．商业服务业等事务</t>
  </si>
  <si>
    <t>　　221．住房保障支出</t>
  </si>
  <si>
    <t>　　229．其他支出</t>
  </si>
  <si>
    <t>部门预算单位非税收入明细表</t>
  </si>
  <si>
    <t>单位：万元</t>
  </si>
  <si>
    <t>项目名称</t>
  </si>
  <si>
    <t>项目依据</t>
  </si>
  <si>
    <t>非税收入计划</t>
  </si>
  <si>
    <t>2018年收入实征数</t>
  </si>
  <si>
    <t>2019年收入计划数</t>
  </si>
  <si>
    <r>
      <rPr>
        <b/>
        <sz val="11"/>
        <rFont val="Times New Roman"/>
        <charset val="134"/>
      </rPr>
      <t>2020</t>
    </r>
    <r>
      <rPr>
        <b/>
        <sz val="11"/>
        <rFont val="宋体"/>
        <charset val="134"/>
      </rPr>
      <t>年收入预计数</t>
    </r>
  </si>
  <si>
    <t>部门预算单位支出计划表</t>
  </si>
  <si>
    <t>编码</t>
  </si>
  <si>
    <t>科目名称</t>
  </si>
  <si>
    <t>合　计</t>
  </si>
  <si>
    <t>类</t>
  </si>
  <si>
    <t>款</t>
  </si>
  <si>
    <t>金　额</t>
  </si>
  <si>
    <t>基本支出</t>
  </si>
  <si>
    <t>项目支出</t>
  </si>
  <si>
    <t>专款支出</t>
  </si>
  <si>
    <t>301</t>
  </si>
  <si>
    <t>工资福利支出</t>
  </si>
  <si>
    <t>－</t>
  </si>
  <si>
    <t>303</t>
  </si>
  <si>
    <t>对个人和家庭补助</t>
  </si>
  <si>
    <t>01</t>
  </si>
  <si>
    <t>基本工资</t>
  </si>
  <si>
    <t>离休费</t>
  </si>
  <si>
    <t>02</t>
  </si>
  <si>
    <t>津贴补贴</t>
  </si>
  <si>
    <t>退休费</t>
  </si>
  <si>
    <t>03</t>
  </si>
  <si>
    <t>奖金</t>
  </si>
  <si>
    <t>退职（役）费</t>
  </si>
  <si>
    <t>07</t>
  </si>
  <si>
    <t>绩效工资</t>
  </si>
  <si>
    <t>04</t>
  </si>
  <si>
    <t>抚恤金</t>
  </si>
  <si>
    <t>08</t>
  </si>
  <si>
    <t>机关事业单位基本养老保险缴费</t>
  </si>
  <si>
    <t>05</t>
  </si>
  <si>
    <t>生活补助</t>
  </si>
  <si>
    <t>09</t>
  </si>
  <si>
    <t>职业年金缴费</t>
  </si>
  <si>
    <t>06</t>
  </si>
  <si>
    <t>救济费</t>
  </si>
  <si>
    <t>10</t>
  </si>
  <si>
    <t>职工基本医疗保险缴费</t>
  </si>
  <si>
    <t>医疗费补助</t>
  </si>
  <si>
    <t>11</t>
  </si>
  <si>
    <t>公务员医疗补助缴费</t>
  </si>
  <si>
    <t>奖励金</t>
  </si>
  <si>
    <t>12</t>
  </si>
  <si>
    <t>其他社会保障缴费</t>
  </si>
  <si>
    <t>助学金</t>
  </si>
  <si>
    <t>13</t>
  </si>
  <si>
    <t>住房公积金</t>
  </si>
  <si>
    <t>99</t>
  </si>
  <si>
    <t>其他对个人和家庭补助支出</t>
  </si>
  <si>
    <t>伙食补助费</t>
  </si>
  <si>
    <t>14</t>
  </si>
  <si>
    <t>医疗费</t>
  </si>
  <si>
    <t>其他工资福利</t>
  </si>
  <si>
    <t>商品和服务支出</t>
  </si>
  <si>
    <t>310</t>
  </si>
  <si>
    <t>资本性支出</t>
  </si>
  <si>
    <t>办公费</t>
  </si>
  <si>
    <t>房屋建筑物购建</t>
  </si>
  <si>
    <t>印刷费</t>
  </si>
  <si>
    <t>基础设施建设</t>
  </si>
  <si>
    <t>手续费</t>
  </si>
  <si>
    <t>公务用车购置</t>
  </si>
  <si>
    <t>水　费</t>
  </si>
  <si>
    <t>办公设备购置</t>
  </si>
  <si>
    <t>电　费</t>
  </si>
  <si>
    <t>专用设备购置</t>
  </si>
  <si>
    <t>邮电费</t>
  </si>
  <si>
    <t>信息网络购建</t>
  </si>
  <si>
    <t>差旅费</t>
  </si>
  <si>
    <t>大型修缮</t>
  </si>
  <si>
    <t>28</t>
  </si>
  <si>
    <t>工会经费</t>
  </si>
  <si>
    <t>其他资本性支出</t>
  </si>
  <si>
    <t>29</t>
  </si>
  <si>
    <t>福利费</t>
  </si>
  <si>
    <t>39</t>
  </si>
  <si>
    <t>其他交通费用</t>
  </si>
  <si>
    <t>312</t>
  </si>
  <si>
    <t>对企业补贴</t>
  </si>
  <si>
    <t>15</t>
  </si>
  <si>
    <t>会议费</t>
  </si>
  <si>
    <t>16</t>
  </si>
  <si>
    <t>培训费</t>
  </si>
  <si>
    <t>399</t>
  </si>
  <si>
    <t>其他支出</t>
  </si>
  <si>
    <t>18</t>
  </si>
  <si>
    <t>专用材料费</t>
  </si>
  <si>
    <t>26</t>
  </si>
  <si>
    <t>劳务费</t>
  </si>
  <si>
    <t>17</t>
  </si>
  <si>
    <t>公务接待费</t>
  </si>
  <si>
    <t>因公出国（境）费用</t>
  </si>
  <si>
    <t>31</t>
  </si>
  <si>
    <t>公务用车运行维护费</t>
  </si>
  <si>
    <t>维修（护）费</t>
  </si>
  <si>
    <t>其他商品和服务支出</t>
  </si>
  <si>
    <t>总    计</t>
  </si>
  <si>
    <t>部门预算人员经费支出预算表</t>
  </si>
  <si>
    <t>单位：元</t>
  </si>
  <si>
    <t>经济分类科目</t>
  </si>
  <si>
    <t>标准(月)</t>
  </si>
  <si>
    <t>年支出计划</t>
  </si>
  <si>
    <t>(一)工资福利支出</t>
  </si>
  <si>
    <t>(二)对个人和家庭的补助</t>
  </si>
  <si>
    <t>　　1.基本工资</t>
  </si>
  <si>
    <t>　　1.离休费</t>
  </si>
  <si>
    <t xml:space="preserve">    职务工资</t>
  </si>
  <si>
    <t xml:space="preserve">    基本离休费</t>
  </si>
  <si>
    <t xml:space="preserve">    级别工资（薪级工资）</t>
  </si>
  <si>
    <t xml:space="preserve">    离休人员津补贴</t>
  </si>
  <si>
    <t xml:space="preserve">    岗位工资</t>
  </si>
  <si>
    <t>　　护理费</t>
  </si>
  <si>
    <t xml:space="preserve">    试用期工资</t>
  </si>
  <si>
    <t xml:space="preserve">    提租补贴</t>
  </si>
  <si>
    <t>　　2.津贴补贴</t>
  </si>
  <si>
    <t xml:space="preserve">    购房补贴</t>
  </si>
  <si>
    <t xml:space="preserve">    生活性补贴</t>
  </si>
  <si>
    <t>　　特需费</t>
  </si>
  <si>
    <t xml:space="preserve">    工作性津贴</t>
  </si>
  <si>
    <t>　　2.退休费</t>
  </si>
  <si>
    <t xml:space="preserve">    特岗津贴</t>
  </si>
  <si>
    <t xml:space="preserve">    基本退休费</t>
  </si>
  <si>
    <t xml:space="preserve">    回民补贴</t>
  </si>
  <si>
    <t xml:space="preserve">    退休人员生活性补贴</t>
  </si>
  <si>
    <t xml:space="preserve">    保险补贴</t>
  </si>
  <si>
    <t xml:space="preserve">    交通费补贴</t>
  </si>
  <si>
    <t xml:space="preserve">   3.奖金</t>
  </si>
  <si>
    <t>　 3.退职费</t>
  </si>
  <si>
    <t xml:space="preserve">   6.伙食补助费</t>
  </si>
  <si>
    <t xml:space="preserve">   4.抚恤金</t>
  </si>
  <si>
    <t xml:space="preserve">   7.绩效工资</t>
  </si>
  <si>
    <t xml:space="preserve">   5.生活补助</t>
  </si>
  <si>
    <t>　 8.机关事业单位基本养老保险缴费</t>
  </si>
  <si>
    <t xml:space="preserve">   6.救济费   </t>
  </si>
  <si>
    <t xml:space="preserve">   9.职业年金缴费</t>
  </si>
  <si>
    <t xml:space="preserve">   7.医疗费补助</t>
  </si>
  <si>
    <t xml:space="preserve">   10.职工基本医疗保险缴费</t>
  </si>
  <si>
    <t xml:space="preserve">   8.助学金</t>
  </si>
  <si>
    <t xml:space="preserve">   11.公务员医疗补助缴费</t>
  </si>
  <si>
    <t xml:space="preserve">   9.奖励金</t>
  </si>
  <si>
    <t xml:space="preserve">   12.其他社会保障缴费</t>
  </si>
  <si>
    <t>　 99.其他对个人和家庭的补助支出</t>
  </si>
  <si>
    <t xml:space="preserve">   13.住房公积金</t>
  </si>
  <si>
    <t xml:space="preserve">   14.医疗费</t>
  </si>
  <si>
    <t xml:space="preserve">   99.其他工资福利支出</t>
  </si>
  <si>
    <t>合    计</t>
  </si>
  <si>
    <t>部门预算商品和服务支出表</t>
  </si>
  <si>
    <t>内   容</t>
  </si>
  <si>
    <t>定额标准</t>
  </si>
  <si>
    <t>预算支出</t>
  </si>
  <si>
    <t xml:space="preserve">备   注 </t>
  </si>
  <si>
    <t>在职人员实有人数</t>
  </si>
  <si>
    <t xml:space="preserve">    办公费</t>
  </si>
  <si>
    <t xml:space="preserve">    印刷费</t>
  </si>
  <si>
    <t xml:space="preserve">    手续费</t>
  </si>
  <si>
    <t xml:space="preserve">    水　费</t>
  </si>
  <si>
    <t xml:space="preserve">    电　费</t>
  </si>
  <si>
    <t xml:space="preserve">    邮电费</t>
  </si>
  <si>
    <t xml:space="preserve">    差旅费</t>
  </si>
  <si>
    <t xml:space="preserve">    工会经费</t>
  </si>
  <si>
    <t xml:space="preserve">    福利费</t>
  </si>
  <si>
    <t xml:space="preserve">    其他交通费用</t>
  </si>
  <si>
    <t xml:space="preserve">    会议费</t>
  </si>
  <si>
    <t xml:space="preserve">    培训费</t>
  </si>
  <si>
    <t xml:space="preserve">    专用材料费</t>
  </si>
  <si>
    <t xml:space="preserve">    劳务费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</si>
  <si>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</si>
  <si>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</si>
  <si>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</si>
  <si>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</si>
  <si>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</si>
  <si>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>合   计</t>
  </si>
  <si>
    <t>注：有定额的按定额计；非定额的直接填列，备注中说明。</t>
  </si>
  <si>
    <t>部门预算项目支出明细表</t>
  </si>
  <si>
    <t>项目明细名称</t>
  </si>
  <si>
    <t>功能分类</t>
  </si>
  <si>
    <t>经济分类</t>
  </si>
  <si>
    <t>资金来源</t>
  </si>
  <si>
    <t>支付方式</t>
  </si>
  <si>
    <t>是否涉及采购</t>
  </si>
  <si>
    <t>单位申请数</t>
  </si>
  <si>
    <t>财政审核数</t>
  </si>
  <si>
    <t>领导审批数</t>
  </si>
  <si>
    <t>注：如涉及政府采购，需填写政府采购预算表。</t>
  </si>
  <si>
    <t>政府采购预算表</t>
  </si>
  <si>
    <t>品牌</t>
  </si>
  <si>
    <t>型号</t>
  </si>
  <si>
    <t>采购数量</t>
  </si>
  <si>
    <t>计量单位</t>
  </si>
  <si>
    <t>预计单价</t>
  </si>
  <si>
    <t>金额合计</t>
  </si>
  <si>
    <t>采购资金来源</t>
  </si>
  <si>
    <t>财政拨款</t>
  </si>
  <si>
    <t>其它资金</t>
  </si>
  <si>
    <t>注：此表为项目支出表的附表。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</si>
</sst>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0.00_ ;\-0.00;;"/>
  </numFmts>
  <fonts count="45">
    <font>
      <sz val="12"/>
      <name val="宋体"/>
      <charset val="134"/>
    </font>
    <font>
      <b/>
      <sz val="20"/>
      <name val="宋体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7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微软雅黑"/>
      <charset val="134"/>
    </font>
    <font>
      <sz val="9"/>
      <name val="微软雅黑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name val="Times New Roma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36"/>
      <name val="黑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7" borderId="17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2" fillId="23" borderId="19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right"/>
    </xf>
    <xf numFmtId="0" fontId="0" fillId="0" borderId="5" xfId="0" applyBorder="1" applyAlignment="1">
      <alignment horizontal="left"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right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vertical="center"/>
    </xf>
    <xf numFmtId="177" fontId="8" fillId="2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177" fontId="5" fillId="2" borderId="3" xfId="0" applyNumberFormat="1" applyFont="1" applyFill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3" xfId="0" applyFont="1" applyFill="1" applyBorder="1" applyAlignment="1" applyProtection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vertical="center"/>
    </xf>
    <xf numFmtId="176" fontId="16" fillId="0" borderId="3" xfId="0" applyNumberFormat="1" applyFont="1" applyFill="1" applyBorder="1" applyAlignment="1" applyProtection="1">
      <alignment vertical="center"/>
    </xf>
    <xf numFmtId="176" fontId="16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>
      <alignment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Font="1" applyBorder="1" applyAlignment="1">
      <alignment horizontal="right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right"/>
    </xf>
    <xf numFmtId="0" fontId="16" fillId="0" borderId="3" xfId="0" applyNumberFormat="1" applyFont="1" applyFill="1" applyBorder="1" applyAlignment="1" applyProtection="1">
      <alignment horizontal="right"/>
    </xf>
    <xf numFmtId="0" fontId="0" fillId="0" borderId="3" xfId="0" applyNumberFormat="1" applyFont="1" applyFill="1" applyBorder="1" applyAlignment="1" applyProtection="1"/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Protection="1">
      <alignment vertical="center"/>
    </xf>
    <xf numFmtId="0" fontId="16" fillId="0" borderId="3" xfId="0" applyNumberFormat="1" applyFont="1" applyFill="1" applyBorder="1" applyAlignment="1" applyProtection="1">
      <alignment vertical="center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20" fillId="0" borderId="3" xfId="0" applyFont="1" applyFill="1" applyBorder="1" applyProtection="1">
      <alignment vertical="center"/>
    </xf>
    <xf numFmtId="0" fontId="21" fillId="0" borderId="3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/>
    </xf>
    <xf numFmtId="0" fontId="15" fillId="0" borderId="10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5" fillId="0" borderId="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9"/>
      </font>
      <fill>
        <patternFill patternType="solid">
          <bgColor indexed="1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d.lotus.notes.data\22&#65294;&#37049;&#32852;&#38450;&#65293;2013V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一附一"/>
      <sheetName val="表二"/>
      <sheetName val="表三"/>
      <sheetName val="表四"/>
      <sheetName val="表四附一"/>
      <sheetName val="表四附二"/>
      <sheetName val="表四附三"/>
      <sheetName val="表四附四"/>
      <sheetName val="表四附五"/>
      <sheetName val="表五"/>
      <sheetName val="表六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U8">
            <v>0</v>
          </cell>
        </row>
        <row r="9">
          <cell r="U9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20"/>
  <sheetViews>
    <sheetView tabSelected="1" workbookViewId="0">
      <selection activeCell="C10" sqref="C10"/>
    </sheetView>
  </sheetViews>
  <sheetFormatPr defaultColWidth="9.125" defaultRowHeight="14.25"/>
  <cols>
    <col min="1" max="2" width="9.125" customWidth="1"/>
    <col min="3" max="3" width="10.125" customWidth="1"/>
    <col min="4" max="4" width="12.125" customWidth="1"/>
    <col min="5" max="5" width="5.125" customWidth="1"/>
    <col min="6" max="6" width="13.875" customWidth="1"/>
    <col min="7" max="7" width="13.125" customWidth="1"/>
    <col min="8" max="8" width="12.125" customWidth="1"/>
  </cols>
  <sheetData>
    <row r="4" ht="23.25" customHeight="1"/>
    <row r="5" ht="46.5" spans="1:13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9" ht="6" customHeight="1"/>
    <row r="10" ht="18.75" spans="2:13">
      <c r="B10" s="122"/>
      <c r="C10" s="122"/>
      <c r="D10" s="123" t="s">
        <v>1</v>
      </c>
      <c r="E10" s="122" t="s">
        <v>2</v>
      </c>
      <c r="F10" s="122"/>
      <c r="G10" s="122"/>
      <c r="H10" s="122"/>
      <c r="I10" s="123" t="s">
        <v>3</v>
      </c>
      <c r="K10" s="122"/>
      <c r="L10" s="122"/>
      <c r="M10" s="122"/>
    </row>
    <row r="15" ht="18.75" spans="4:8">
      <c r="D15" s="124" t="s">
        <v>4</v>
      </c>
      <c r="E15" s="124"/>
      <c r="F15" s="125" t="s">
        <v>5</v>
      </c>
      <c r="G15" s="125" t="s">
        <v>6</v>
      </c>
      <c r="H15" s="125" t="s">
        <v>7</v>
      </c>
    </row>
    <row r="20" ht="18.75" spans="3:10">
      <c r="C20" s="124" t="s">
        <v>8</v>
      </c>
      <c r="D20" s="124"/>
      <c r="E20" s="124"/>
      <c r="F20" s="124" t="s">
        <v>9</v>
      </c>
      <c r="G20" s="124"/>
      <c r="I20" s="126" t="s">
        <v>10</v>
      </c>
      <c r="J20" s="126"/>
    </row>
  </sheetData>
  <mergeCells count="5">
    <mergeCell ref="A5:L5"/>
    <mergeCell ref="D15:E15"/>
    <mergeCell ref="C20:E20"/>
    <mergeCell ref="F20:G20"/>
    <mergeCell ref="I20:J20"/>
  </mergeCells>
  <pageMargins left="1.06" right="0.75" top="1" bottom="1" header="0.5" footer="0.5"/>
  <pageSetup paperSize="9" scale="9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F32" sqref="F32"/>
    </sheetView>
  </sheetViews>
  <sheetFormatPr defaultColWidth="9" defaultRowHeight="14.25"/>
  <cols>
    <col min="5" max="5" width="13.5" customWidth="1"/>
    <col min="8" max="8" width="17.625" customWidth="1"/>
    <col min="12" max="12" width="8.625" customWidth="1"/>
  </cols>
  <sheetData>
    <row r="1" ht="20.25" spans="1:12">
      <c r="A1" s="101" t="s">
        <v>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>
      <c r="A2" s="102"/>
      <c r="B2" s="102"/>
      <c r="C2" s="102"/>
      <c r="D2" s="102"/>
      <c r="E2" s="102"/>
      <c r="F2" s="102"/>
      <c r="G2" s="103"/>
      <c r="H2" s="103"/>
      <c r="I2" s="103"/>
      <c r="J2" s="103"/>
      <c r="K2" s="103"/>
      <c r="L2" s="103"/>
    </row>
    <row r="3" ht="15" customHeight="1" spans="1:12">
      <c r="A3" s="63" t="s">
        <v>12</v>
      </c>
      <c r="B3" s="104"/>
      <c r="C3" s="104"/>
      <c r="D3" s="104"/>
      <c r="E3" s="104"/>
      <c r="F3" s="104"/>
      <c r="G3" s="63" t="s">
        <v>13</v>
      </c>
      <c r="H3" s="105"/>
      <c r="I3" s="105"/>
      <c r="J3" s="63" t="s">
        <v>14</v>
      </c>
      <c r="K3" s="105"/>
      <c r="L3" s="105"/>
    </row>
    <row r="4" ht="15" customHeight="1" spans="1:12">
      <c r="A4" s="63" t="s">
        <v>15</v>
      </c>
      <c r="B4" s="105"/>
      <c r="C4" s="105"/>
      <c r="D4" s="63" t="s">
        <v>16</v>
      </c>
      <c r="E4" s="105"/>
      <c r="F4" s="105"/>
      <c r="G4" s="63" t="s">
        <v>17</v>
      </c>
      <c r="H4" s="105"/>
      <c r="I4" s="63" t="s">
        <v>16</v>
      </c>
      <c r="J4" s="114"/>
      <c r="K4" s="115"/>
      <c r="L4" s="116"/>
    </row>
    <row r="5" ht="15" customHeight="1" spans="1:12">
      <c r="A5" s="63" t="s">
        <v>18</v>
      </c>
      <c r="B5" s="105"/>
      <c r="C5" s="105"/>
      <c r="D5" s="63" t="s">
        <v>16</v>
      </c>
      <c r="E5" s="105"/>
      <c r="F5" s="105"/>
      <c r="G5" s="63" t="s">
        <v>19</v>
      </c>
      <c r="H5" s="105"/>
      <c r="I5" s="63" t="s">
        <v>16</v>
      </c>
      <c r="J5" s="114"/>
      <c r="K5" s="115"/>
      <c r="L5" s="116"/>
    </row>
    <row r="6" ht="15" customHeight="1" spans="1:1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ht="15" customHeight="1" spans="1:12">
      <c r="A7" s="106" t="s">
        <v>20</v>
      </c>
      <c r="B7" s="106"/>
      <c r="C7" s="106" t="s">
        <v>21</v>
      </c>
      <c r="D7" s="106" t="s">
        <v>20</v>
      </c>
      <c r="E7" s="106"/>
      <c r="F7" s="106" t="s">
        <v>21</v>
      </c>
      <c r="G7" s="106" t="s">
        <v>20</v>
      </c>
      <c r="H7" s="106"/>
      <c r="I7" s="106" t="s">
        <v>21</v>
      </c>
      <c r="J7" s="106" t="s">
        <v>20</v>
      </c>
      <c r="K7" s="106"/>
      <c r="L7" s="106" t="s">
        <v>21</v>
      </c>
    </row>
    <row r="8" ht="15" customHeight="1" spans="1:12">
      <c r="A8" s="107" t="s">
        <v>22</v>
      </c>
      <c r="B8" s="108"/>
      <c r="C8" s="109">
        <f>SUM(C9:C11)</f>
        <v>0</v>
      </c>
      <c r="D8" s="107" t="s">
        <v>23</v>
      </c>
      <c r="E8" s="108"/>
      <c r="F8" s="109" t="s">
        <v>24</v>
      </c>
      <c r="G8" s="107" t="s">
        <v>25</v>
      </c>
      <c r="H8" s="108"/>
      <c r="I8" s="67" t="s">
        <v>24</v>
      </c>
      <c r="J8" s="107" t="s">
        <v>26</v>
      </c>
      <c r="K8" s="108"/>
      <c r="L8" s="109" t="s">
        <v>24</v>
      </c>
    </row>
    <row r="9" ht="15" customHeight="1" spans="1:12">
      <c r="A9" s="107" t="s">
        <v>27</v>
      </c>
      <c r="B9" s="108"/>
      <c r="C9" s="110"/>
      <c r="D9" s="107" t="s">
        <v>28</v>
      </c>
      <c r="E9" s="108"/>
      <c r="F9" s="109">
        <f>SUM(F10:F13)</f>
        <v>0</v>
      </c>
      <c r="G9" s="107" t="s">
        <v>29</v>
      </c>
      <c r="H9" s="108"/>
      <c r="I9" s="94"/>
      <c r="J9" s="107" t="s">
        <v>30</v>
      </c>
      <c r="K9" s="108"/>
      <c r="L9" s="109" t="s">
        <v>24</v>
      </c>
    </row>
    <row r="10" ht="15" customHeight="1" spans="1:12">
      <c r="A10" s="107" t="s">
        <v>31</v>
      </c>
      <c r="B10" s="108"/>
      <c r="C10" s="110"/>
      <c r="D10" s="107" t="s">
        <v>32</v>
      </c>
      <c r="E10" s="108"/>
      <c r="F10" s="109">
        <f>SUM(C14,C18,C22,C26)</f>
        <v>0</v>
      </c>
      <c r="G10" s="107" t="s">
        <v>33</v>
      </c>
      <c r="H10" s="108"/>
      <c r="I10" s="94"/>
      <c r="J10" s="107" t="s">
        <v>34</v>
      </c>
      <c r="K10" s="108"/>
      <c r="L10" s="109">
        <f>SUM(L11:L13)</f>
        <v>0</v>
      </c>
    </row>
    <row r="11" ht="15" customHeight="1" spans="1:12">
      <c r="A11" s="107" t="s">
        <v>35</v>
      </c>
      <c r="B11" s="108"/>
      <c r="C11" s="110"/>
      <c r="D11" s="107" t="s">
        <v>36</v>
      </c>
      <c r="E11" s="108"/>
      <c r="F11" s="109">
        <f>SUM(C15,C19,C23,C27)</f>
        <v>0</v>
      </c>
      <c r="G11" s="107" t="s">
        <v>37</v>
      </c>
      <c r="H11" s="108"/>
      <c r="I11" s="94"/>
      <c r="J11" s="107" t="s">
        <v>38</v>
      </c>
      <c r="K11" s="108"/>
      <c r="L11" s="110"/>
    </row>
    <row r="12" ht="15" customHeight="1" spans="1:12">
      <c r="A12" s="107" t="s">
        <v>39</v>
      </c>
      <c r="B12" s="108"/>
      <c r="C12" s="109">
        <f>SUM(C13,C17,C21,C25,C29:C30)</f>
        <v>0</v>
      </c>
      <c r="D12" s="107" t="s">
        <v>40</v>
      </c>
      <c r="E12" s="108"/>
      <c r="F12" s="109">
        <f>SUM(C16,C20,C24,C28)</f>
        <v>0</v>
      </c>
      <c r="G12" s="107" t="s">
        <v>41</v>
      </c>
      <c r="H12" s="108"/>
      <c r="I12" s="94"/>
      <c r="J12" s="107" t="s">
        <v>42</v>
      </c>
      <c r="K12" s="108"/>
      <c r="L12" s="110"/>
    </row>
    <row r="13" ht="15" customHeight="1" spans="1:12">
      <c r="A13" s="107" t="s">
        <v>43</v>
      </c>
      <c r="B13" s="108"/>
      <c r="C13" s="109">
        <f>SUM(C14:C16)</f>
        <v>0</v>
      </c>
      <c r="D13" s="107" t="s">
        <v>44</v>
      </c>
      <c r="E13" s="108"/>
      <c r="F13" s="109">
        <f>SUM(C30)</f>
        <v>0</v>
      </c>
      <c r="G13" s="107" t="s">
        <v>45</v>
      </c>
      <c r="H13" s="108"/>
      <c r="I13" s="94"/>
      <c r="J13" s="107" t="s">
        <v>46</v>
      </c>
      <c r="K13" s="108"/>
      <c r="L13" s="110"/>
    </row>
    <row r="14" ht="15" customHeight="1" spans="1:12">
      <c r="A14" s="107" t="s">
        <v>47</v>
      </c>
      <c r="B14" s="108"/>
      <c r="C14" s="109"/>
      <c r="D14" s="107" t="s">
        <v>48</v>
      </c>
      <c r="E14" s="108"/>
      <c r="F14" s="109"/>
      <c r="G14" s="107" t="s">
        <v>49</v>
      </c>
      <c r="H14" s="108"/>
      <c r="I14" s="94"/>
      <c r="J14" s="107" t="s">
        <v>50</v>
      </c>
      <c r="K14" s="108"/>
      <c r="L14" s="110"/>
    </row>
    <row r="15" ht="15" customHeight="1" spans="1:12">
      <c r="A15" s="107" t="s">
        <v>51</v>
      </c>
      <c r="B15" s="108"/>
      <c r="C15" s="109"/>
      <c r="D15" s="107" t="s">
        <v>52</v>
      </c>
      <c r="E15" s="108"/>
      <c r="F15" s="109"/>
      <c r="G15" s="107" t="s">
        <v>53</v>
      </c>
      <c r="H15" s="108"/>
      <c r="I15" s="94"/>
      <c r="J15" s="107"/>
      <c r="K15" s="108"/>
      <c r="L15" s="109"/>
    </row>
    <row r="16" ht="15" customHeight="1" spans="1:12">
      <c r="A16" s="107" t="s">
        <v>54</v>
      </c>
      <c r="B16" s="108"/>
      <c r="C16" s="109"/>
      <c r="D16" s="107" t="s">
        <v>55</v>
      </c>
      <c r="E16" s="108"/>
      <c r="F16" s="109">
        <f>F10+F14-F15</f>
        <v>0</v>
      </c>
      <c r="G16" s="107" t="s">
        <v>56</v>
      </c>
      <c r="H16" s="108"/>
      <c r="I16" s="109" t="s">
        <v>24</v>
      </c>
      <c r="J16" s="107" t="s">
        <v>57</v>
      </c>
      <c r="K16" s="108"/>
      <c r="L16" s="109" t="s">
        <v>24</v>
      </c>
    </row>
    <row r="17" ht="15" customHeight="1" spans="1:12">
      <c r="A17" s="107" t="s">
        <v>58</v>
      </c>
      <c r="B17" s="108"/>
      <c r="C17" s="109">
        <f>SUM(C18:C20)</f>
        <v>0</v>
      </c>
      <c r="D17" s="107" t="s">
        <v>59</v>
      </c>
      <c r="E17" s="108"/>
      <c r="F17" s="109">
        <f>F16</f>
        <v>0</v>
      </c>
      <c r="G17" s="107" t="s">
        <v>60</v>
      </c>
      <c r="H17" s="108"/>
      <c r="I17" s="110"/>
      <c r="J17" s="107" t="s">
        <v>61</v>
      </c>
      <c r="K17" s="108"/>
      <c r="L17" s="110"/>
    </row>
    <row r="18" ht="15" customHeight="1" spans="1:12">
      <c r="A18" s="107" t="s">
        <v>47</v>
      </c>
      <c r="B18" s="108"/>
      <c r="C18" s="109"/>
      <c r="D18" s="107"/>
      <c r="E18" s="108"/>
      <c r="F18" s="109"/>
      <c r="G18" s="107" t="s">
        <v>62</v>
      </c>
      <c r="H18" s="108"/>
      <c r="I18" s="110"/>
      <c r="J18" s="107" t="s">
        <v>63</v>
      </c>
      <c r="K18" s="108"/>
      <c r="L18" s="110"/>
    </row>
    <row r="19" ht="15" customHeight="1" spans="1:12">
      <c r="A19" s="107" t="s">
        <v>64</v>
      </c>
      <c r="B19" s="108"/>
      <c r="C19" s="109"/>
      <c r="D19" s="107" t="s">
        <v>65</v>
      </c>
      <c r="E19" s="108"/>
      <c r="F19" s="109" t="s">
        <v>24</v>
      </c>
      <c r="G19" s="107" t="s">
        <v>66</v>
      </c>
      <c r="H19" s="108"/>
      <c r="I19" s="110"/>
      <c r="J19" s="107" t="s">
        <v>67</v>
      </c>
      <c r="K19" s="108"/>
      <c r="L19" s="110"/>
    </row>
    <row r="20" ht="15" customHeight="1" spans="1:12">
      <c r="A20" s="107" t="s">
        <v>54</v>
      </c>
      <c r="B20" s="108"/>
      <c r="C20" s="109"/>
      <c r="D20" s="107" t="s">
        <v>68</v>
      </c>
      <c r="E20" s="108"/>
      <c r="F20" s="109"/>
      <c r="G20" s="107" t="s">
        <v>69</v>
      </c>
      <c r="H20" s="108"/>
      <c r="I20" s="110"/>
      <c r="J20" s="107" t="s">
        <v>70</v>
      </c>
      <c r="K20" s="108"/>
      <c r="L20" s="110"/>
    </row>
    <row r="21" ht="15" customHeight="1" spans="1:12">
      <c r="A21" s="107" t="s">
        <v>71</v>
      </c>
      <c r="B21" s="108"/>
      <c r="C21" s="109">
        <f>SUM(C22:C24)</f>
        <v>0</v>
      </c>
      <c r="D21" s="107" t="s">
        <v>72</v>
      </c>
      <c r="E21" s="108"/>
      <c r="F21" s="109"/>
      <c r="G21" s="107" t="s">
        <v>73</v>
      </c>
      <c r="H21" s="108"/>
      <c r="I21" s="110"/>
      <c r="J21" s="107"/>
      <c r="K21" s="108"/>
      <c r="L21" s="109"/>
    </row>
    <row r="22" ht="15" customHeight="1" spans="1:12">
      <c r="A22" s="107" t="s">
        <v>47</v>
      </c>
      <c r="B22" s="108"/>
      <c r="C22" s="109"/>
      <c r="D22" s="107" t="s">
        <v>74</v>
      </c>
      <c r="E22" s="108"/>
      <c r="F22" s="109"/>
      <c r="G22" s="107" t="s">
        <v>75</v>
      </c>
      <c r="H22" s="108"/>
      <c r="I22" s="110"/>
      <c r="J22" s="107" t="s">
        <v>76</v>
      </c>
      <c r="K22" s="108"/>
      <c r="L22" s="109" t="s">
        <v>24</v>
      </c>
    </row>
    <row r="23" ht="15" customHeight="1" spans="1:12">
      <c r="A23" s="107" t="s">
        <v>64</v>
      </c>
      <c r="B23" s="108"/>
      <c r="C23" s="109"/>
      <c r="D23" s="107" t="s">
        <v>77</v>
      </c>
      <c r="E23" s="108"/>
      <c r="F23" s="109"/>
      <c r="G23" s="107" t="s">
        <v>78</v>
      </c>
      <c r="H23" s="108"/>
      <c r="I23" s="110"/>
      <c r="J23" s="107" t="s">
        <v>79</v>
      </c>
      <c r="K23" s="108"/>
      <c r="L23" s="117"/>
    </row>
    <row r="24" ht="15" customHeight="1" spans="1:12">
      <c r="A24" s="107" t="s">
        <v>54</v>
      </c>
      <c r="B24" s="108"/>
      <c r="C24" s="109"/>
      <c r="D24" s="107" t="s">
        <v>80</v>
      </c>
      <c r="E24" s="108"/>
      <c r="F24" s="110"/>
      <c r="G24" s="107" t="s">
        <v>81</v>
      </c>
      <c r="H24" s="108"/>
      <c r="I24" s="110"/>
      <c r="J24" s="107" t="s">
        <v>82</v>
      </c>
      <c r="K24" s="108"/>
      <c r="L24" s="117"/>
    </row>
    <row r="25" ht="15" customHeight="1" spans="1:12">
      <c r="A25" s="107" t="s">
        <v>83</v>
      </c>
      <c r="B25" s="108"/>
      <c r="C25" s="109">
        <f>SUM(C26:C28)</f>
        <v>0</v>
      </c>
      <c r="D25" s="107" t="s">
        <v>84</v>
      </c>
      <c r="E25" s="108"/>
      <c r="F25" s="110"/>
      <c r="G25" s="107" t="s">
        <v>85</v>
      </c>
      <c r="H25" s="108"/>
      <c r="I25" s="109"/>
      <c r="J25" s="107" t="s">
        <v>86</v>
      </c>
      <c r="K25" s="108"/>
      <c r="L25" s="117"/>
    </row>
    <row r="26" ht="15" customHeight="1" spans="1:12">
      <c r="A26" s="107" t="s">
        <v>47</v>
      </c>
      <c r="B26" s="108"/>
      <c r="C26" s="109"/>
      <c r="D26" s="107" t="s">
        <v>87</v>
      </c>
      <c r="E26" s="108"/>
      <c r="F26" s="110"/>
      <c r="G26" s="107" t="s">
        <v>88</v>
      </c>
      <c r="H26" s="108"/>
      <c r="I26" s="110"/>
      <c r="J26" s="107" t="s">
        <v>89</v>
      </c>
      <c r="K26" s="108"/>
      <c r="L26" s="117"/>
    </row>
    <row r="27" ht="15" customHeight="1" spans="1:12">
      <c r="A27" s="107" t="s">
        <v>64</v>
      </c>
      <c r="B27" s="108"/>
      <c r="C27" s="109"/>
      <c r="D27" s="107" t="s">
        <v>90</v>
      </c>
      <c r="E27" s="108"/>
      <c r="F27" s="110"/>
      <c r="G27" s="107" t="s">
        <v>91</v>
      </c>
      <c r="H27" s="108"/>
      <c r="I27" s="110"/>
      <c r="J27" s="107"/>
      <c r="K27" s="108"/>
      <c r="L27" s="107"/>
    </row>
    <row r="28" ht="15" customHeight="1" spans="1:12">
      <c r="A28" s="107" t="s">
        <v>54</v>
      </c>
      <c r="B28" s="108"/>
      <c r="C28" s="109"/>
      <c r="D28" s="107" t="s">
        <v>92</v>
      </c>
      <c r="E28" s="108"/>
      <c r="F28" s="110"/>
      <c r="G28" s="107" t="s">
        <v>93</v>
      </c>
      <c r="H28" s="108"/>
      <c r="I28" s="110"/>
      <c r="J28" s="107" t="s">
        <v>94</v>
      </c>
      <c r="K28" s="108"/>
      <c r="L28" s="109" t="s">
        <v>24</v>
      </c>
    </row>
    <row r="29" ht="15" customHeight="1" spans="1:12">
      <c r="A29" s="107" t="s">
        <v>95</v>
      </c>
      <c r="B29" s="108"/>
      <c r="C29" s="109"/>
      <c r="D29" s="107"/>
      <c r="E29" s="108"/>
      <c r="F29" s="110"/>
      <c r="G29" s="107" t="s">
        <v>96</v>
      </c>
      <c r="H29" s="108"/>
      <c r="I29" s="110"/>
      <c r="J29" s="107" t="s">
        <v>97</v>
      </c>
      <c r="K29" s="108"/>
      <c r="L29" s="117"/>
    </row>
    <row r="30" ht="15" customHeight="1" spans="1:12">
      <c r="A30" s="111" t="s">
        <v>98</v>
      </c>
      <c r="B30" s="112"/>
      <c r="C30" s="109"/>
      <c r="D30" s="111"/>
      <c r="E30" s="112"/>
      <c r="F30" s="113"/>
      <c r="G30" s="111" t="s">
        <v>99</v>
      </c>
      <c r="H30" s="112"/>
      <c r="I30" s="113"/>
      <c r="J30" s="118" t="s">
        <v>100</v>
      </c>
      <c r="K30" s="119"/>
      <c r="L30" s="120"/>
    </row>
  </sheetData>
  <mergeCells count="103">
    <mergeCell ref="A1:L1"/>
    <mergeCell ref="B3:F3"/>
    <mergeCell ref="H3:I3"/>
    <mergeCell ref="K3:L3"/>
    <mergeCell ref="B4:C4"/>
    <mergeCell ref="E4:F4"/>
    <mergeCell ref="J4:L4"/>
    <mergeCell ref="B5:C5"/>
    <mergeCell ref="E5:F5"/>
    <mergeCell ref="J5:L5"/>
    <mergeCell ref="A7:B7"/>
    <mergeCell ref="D7:E7"/>
    <mergeCell ref="G7:H7"/>
    <mergeCell ref="J7:K7"/>
    <mergeCell ref="A8:B8"/>
    <mergeCell ref="D8:E8"/>
    <mergeCell ref="G8:H8"/>
    <mergeCell ref="J8:K8"/>
    <mergeCell ref="A9:B9"/>
    <mergeCell ref="D9:E9"/>
    <mergeCell ref="G9:H9"/>
    <mergeCell ref="J9:K9"/>
    <mergeCell ref="A10:B10"/>
    <mergeCell ref="D10:E10"/>
    <mergeCell ref="G10:H10"/>
    <mergeCell ref="J10:K10"/>
    <mergeCell ref="A11:B11"/>
    <mergeCell ref="D11:E11"/>
    <mergeCell ref="G11:H11"/>
    <mergeCell ref="J11:K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15:B15"/>
    <mergeCell ref="D15:E15"/>
    <mergeCell ref="G15:H15"/>
    <mergeCell ref="J15:K15"/>
    <mergeCell ref="A16:B16"/>
    <mergeCell ref="D16:E16"/>
    <mergeCell ref="G16:H16"/>
    <mergeCell ref="J16:K16"/>
    <mergeCell ref="A17:B17"/>
    <mergeCell ref="D17:E17"/>
    <mergeCell ref="G17:H17"/>
    <mergeCell ref="J17:K17"/>
    <mergeCell ref="A18:B18"/>
    <mergeCell ref="D18:E18"/>
    <mergeCell ref="G18:H18"/>
    <mergeCell ref="J18:K18"/>
    <mergeCell ref="A19:B19"/>
    <mergeCell ref="D19:E19"/>
    <mergeCell ref="G19:H19"/>
    <mergeCell ref="J19:K19"/>
    <mergeCell ref="A20:B20"/>
    <mergeCell ref="D20:E20"/>
    <mergeCell ref="G20:H20"/>
    <mergeCell ref="J20:K20"/>
    <mergeCell ref="A21:B21"/>
    <mergeCell ref="D21:E21"/>
    <mergeCell ref="G21:H21"/>
    <mergeCell ref="J21:K21"/>
    <mergeCell ref="A22:B22"/>
    <mergeCell ref="D22:E22"/>
    <mergeCell ref="G22:H22"/>
    <mergeCell ref="J22:K22"/>
    <mergeCell ref="A23:B23"/>
    <mergeCell ref="D23:E23"/>
    <mergeCell ref="G23:H23"/>
    <mergeCell ref="J23:K23"/>
    <mergeCell ref="A24:B24"/>
    <mergeCell ref="D24:E24"/>
    <mergeCell ref="G24:H24"/>
    <mergeCell ref="J24:K24"/>
    <mergeCell ref="A25:B25"/>
    <mergeCell ref="D25:E25"/>
    <mergeCell ref="G25:H25"/>
    <mergeCell ref="J25:K25"/>
    <mergeCell ref="A26:B26"/>
    <mergeCell ref="G26:H26"/>
    <mergeCell ref="J26:K26"/>
    <mergeCell ref="A27:B27"/>
    <mergeCell ref="G27:H27"/>
    <mergeCell ref="J27:K27"/>
    <mergeCell ref="A28:B28"/>
    <mergeCell ref="G28:H28"/>
    <mergeCell ref="J28:K28"/>
    <mergeCell ref="A29:B29"/>
    <mergeCell ref="D29:E29"/>
    <mergeCell ref="G29:H29"/>
    <mergeCell ref="J29:K29"/>
    <mergeCell ref="A30:B30"/>
    <mergeCell ref="D30:E30"/>
    <mergeCell ref="G30:H30"/>
    <mergeCell ref="J30:K30"/>
  </mergeCells>
  <dataValidations count="3">
    <dataValidation allowBlank="1" showInputMessage="1" showErrorMessage="1" promptTitle="提示：" prompt="按“三办五中心”机构名称填写" sqref="B3:F3"/>
    <dataValidation type="list" allowBlank="1" showInputMessage="1" showErrorMessage="1" promptTitle="提示：" prompt="行政单位&#10;事业单位&#10;其他单位" sqref="H3">
      <formula1>"行政单位,事业单位,其他单位"</formula1>
    </dataValidation>
    <dataValidation type="list" allowBlank="1" showInputMessage="1" showErrorMessage="1" promptTitle="提示：" prompt="全额拨款&#10;差额拨款&#10;自收自支" sqref="K3:L3">
      <formula1>"全额拨款,差额拨款,自收自支"</formula1>
    </dataValidation>
  </dataValidations>
  <pageMargins left="0.75" right="0.75" top="0.56" bottom="0.63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B26" sqref="B26"/>
    </sheetView>
  </sheetViews>
  <sheetFormatPr defaultColWidth="9" defaultRowHeight="14.25" outlineLevelCol="5"/>
  <cols>
    <col min="1" max="1" width="19.875" customWidth="1"/>
    <col min="2" max="2" width="15.25" customWidth="1"/>
    <col min="3" max="3" width="14.625" customWidth="1"/>
    <col min="4" max="4" width="34.875" customWidth="1"/>
    <col min="5" max="5" width="18" customWidth="1"/>
    <col min="6" max="6" width="19.125" customWidth="1"/>
  </cols>
  <sheetData>
    <row r="1" ht="20.25" spans="1:6">
      <c r="A1" s="87" t="s">
        <v>101</v>
      </c>
      <c r="B1" s="87"/>
      <c r="C1" s="87"/>
      <c r="D1" s="87"/>
      <c r="E1" s="87"/>
      <c r="F1" s="87"/>
    </row>
    <row r="2" spans="1:6">
      <c r="A2" s="88"/>
      <c r="B2" s="89"/>
      <c r="C2" s="89"/>
      <c r="D2" s="89"/>
      <c r="E2" s="89"/>
      <c r="F2" s="90" t="s">
        <v>102</v>
      </c>
    </row>
    <row r="3" ht="26.25" customHeight="1" spans="1:6">
      <c r="A3" s="91" t="s">
        <v>20</v>
      </c>
      <c r="B3" s="91" t="s">
        <v>103</v>
      </c>
      <c r="C3" s="91" t="s">
        <v>104</v>
      </c>
      <c r="D3" s="91" t="s">
        <v>20</v>
      </c>
      <c r="E3" s="91" t="s">
        <v>103</v>
      </c>
      <c r="F3" s="91" t="s">
        <v>104</v>
      </c>
    </row>
    <row r="4" ht="15" customHeight="1" spans="1:6">
      <c r="A4" s="92" t="s">
        <v>105</v>
      </c>
      <c r="B4" s="61"/>
      <c r="C4" s="61"/>
      <c r="D4" s="93" t="s">
        <v>106</v>
      </c>
      <c r="E4" s="61"/>
      <c r="F4" s="61"/>
    </row>
    <row r="5" ht="15" customHeight="1" spans="1:6">
      <c r="A5" s="64"/>
      <c r="B5" s="94"/>
      <c r="C5" s="94"/>
      <c r="D5" s="60" t="s">
        <v>107</v>
      </c>
      <c r="E5" s="61">
        <f>SUM(E6:E8)</f>
        <v>0</v>
      </c>
      <c r="F5" s="61">
        <f>SUM(F6:F8)</f>
        <v>0</v>
      </c>
    </row>
    <row r="6" ht="15" customHeight="1" spans="1:6">
      <c r="A6" s="64"/>
      <c r="B6" s="94"/>
      <c r="C6" s="94"/>
      <c r="D6" s="64" t="s">
        <v>108</v>
      </c>
      <c r="E6" s="65"/>
      <c r="F6" s="65"/>
    </row>
    <row r="7" ht="15" customHeight="1" spans="1:6">
      <c r="A7" s="64"/>
      <c r="B7" s="65"/>
      <c r="C7" s="65"/>
      <c r="D7" s="64" t="s">
        <v>109</v>
      </c>
      <c r="E7" s="94"/>
      <c r="F7" s="65"/>
    </row>
    <row r="8" ht="15" customHeight="1" spans="1:6">
      <c r="A8" s="64"/>
      <c r="B8" s="94"/>
      <c r="C8" s="94"/>
      <c r="D8" s="64" t="s">
        <v>110</v>
      </c>
      <c r="E8" s="94"/>
      <c r="F8" s="65"/>
    </row>
    <row r="9" ht="15" customHeight="1" spans="1:6">
      <c r="A9" s="64"/>
      <c r="B9" s="65"/>
      <c r="C9" s="65"/>
      <c r="D9" s="60" t="s">
        <v>111</v>
      </c>
      <c r="E9" s="61">
        <f>SUM(E10:E15)</f>
        <v>0</v>
      </c>
      <c r="F9" s="61">
        <f>SUM(F10:F15)</f>
        <v>0</v>
      </c>
    </row>
    <row r="10" ht="15" customHeight="1" spans="1:6">
      <c r="A10" s="95"/>
      <c r="B10" s="96"/>
      <c r="C10" s="96"/>
      <c r="D10" s="66" t="s">
        <v>112</v>
      </c>
      <c r="E10" s="94"/>
      <c r="F10" s="65"/>
    </row>
    <row r="11" ht="15" customHeight="1" spans="1:6">
      <c r="A11" s="92" t="s">
        <v>113</v>
      </c>
      <c r="B11" s="61"/>
      <c r="C11" s="61"/>
      <c r="D11" s="66" t="s">
        <v>114</v>
      </c>
      <c r="E11" s="65"/>
      <c r="F11" s="65"/>
    </row>
    <row r="12" ht="15" customHeight="1" spans="1:6">
      <c r="A12" s="64" t="s">
        <v>115</v>
      </c>
      <c r="B12" s="61">
        <f>SUM(B13,B16)</f>
        <v>0</v>
      </c>
      <c r="C12" s="61">
        <f>SUM(C13,C16)</f>
        <v>0</v>
      </c>
      <c r="D12" s="66" t="s">
        <v>116</v>
      </c>
      <c r="E12" s="94"/>
      <c r="F12" s="65"/>
    </row>
    <row r="13" ht="15" customHeight="1" spans="1:6">
      <c r="A13" s="64" t="s">
        <v>117</v>
      </c>
      <c r="B13" s="65"/>
      <c r="C13" s="65"/>
      <c r="D13" s="66" t="s">
        <v>118</v>
      </c>
      <c r="E13" s="94"/>
      <c r="F13" s="65"/>
    </row>
    <row r="14" ht="15" customHeight="1" spans="1:6">
      <c r="A14" s="64"/>
      <c r="B14" s="65"/>
      <c r="C14" s="65"/>
      <c r="D14" s="97" t="s">
        <v>119</v>
      </c>
      <c r="E14" s="94"/>
      <c r="F14" s="65"/>
    </row>
    <row r="15" ht="15" customHeight="1" spans="1:6">
      <c r="A15" s="64"/>
      <c r="B15" s="65"/>
      <c r="C15" s="65"/>
      <c r="D15" s="97" t="s">
        <v>120</v>
      </c>
      <c r="E15" s="94"/>
      <c r="F15" s="65"/>
    </row>
    <row r="16" ht="15" customHeight="1" spans="1:6">
      <c r="A16" s="64" t="s">
        <v>121</v>
      </c>
      <c r="B16" s="94"/>
      <c r="C16" s="65"/>
      <c r="D16" s="60" t="s">
        <v>122</v>
      </c>
      <c r="E16" s="61">
        <f>SUM(E17:E31)</f>
        <v>0</v>
      </c>
      <c r="F16" s="61">
        <f>SUM(F17:F31)</f>
        <v>0</v>
      </c>
    </row>
    <row r="17" ht="15" customHeight="1" spans="1:6">
      <c r="A17" s="98"/>
      <c r="B17" s="94"/>
      <c r="C17" s="65"/>
      <c r="D17" s="66" t="s">
        <v>123</v>
      </c>
      <c r="E17" s="65"/>
      <c r="F17" s="65"/>
    </row>
    <row r="18" ht="15" customHeight="1" spans="1:6">
      <c r="A18" s="99"/>
      <c r="B18" s="65"/>
      <c r="C18" s="65"/>
      <c r="D18" s="66" t="s">
        <v>124</v>
      </c>
      <c r="E18" s="94"/>
      <c r="F18" s="94"/>
    </row>
    <row r="19" ht="15" customHeight="1" spans="1:6">
      <c r="A19" s="98"/>
      <c r="B19" s="94"/>
      <c r="C19" s="65"/>
      <c r="D19" s="66" t="s">
        <v>125</v>
      </c>
      <c r="E19" s="94"/>
      <c r="F19" s="94"/>
    </row>
    <row r="20" ht="15" customHeight="1" spans="1:6">
      <c r="A20" s="64" t="s">
        <v>126</v>
      </c>
      <c r="B20" s="61">
        <f>SUM(B21,B24,B28)</f>
        <v>0</v>
      </c>
      <c r="C20" s="61">
        <f>SUM(C21,C24,C28)</f>
        <v>0</v>
      </c>
      <c r="D20" s="66" t="s">
        <v>127</v>
      </c>
      <c r="E20" s="94"/>
      <c r="F20" s="94"/>
    </row>
    <row r="21" ht="15" customHeight="1" spans="1:6">
      <c r="A21" s="64" t="s">
        <v>128</v>
      </c>
      <c r="B21" s="65"/>
      <c r="C21" s="65"/>
      <c r="D21" s="66" t="s">
        <v>129</v>
      </c>
      <c r="E21" s="94"/>
      <c r="F21" s="94"/>
    </row>
    <row r="22" ht="15" customHeight="1" spans="1:6">
      <c r="A22" s="64"/>
      <c r="B22" s="94"/>
      <c r="C22" s="94"/>
      <c r="D22" s="66" t="s">
        <v>130</v>
      </c>
      <c r="E22" s="94"/>
      <c r="F22" s="94"/>
    </row>
    <row r="23" ht="15" customHeight="1" spans="1:6">
      <c r="A23" s="64"/>
      <c r="B23" s="94" t="s">
        <v>131</v>
      </c>
      <c r="C23" s="94"/>
      <c r="D23" s="66" t="s">
        <v>132</v>
      </c>
      <c r="E23" s="94"/>
      <c r="F23" s="94"/>
    </row>
    <row r="24" ht="15" customHeight="1" spans="1:6">
      <c r="A24" s="64" t="s">
        <v>133</v>
      </c>
      <c r="B24" s="65"/>
      <c r="C24" s="65"/>
      <c r="D24" s="100" t="s">
        <v>134</v>
      </c>
      <c r="E24" s="94"/>
      <c r="F24" s="65"/>
    </row>
    <row r="25" ht="15" customHeight="1" spans="1:6">
      <c r="A25" s="64"/>
      <c r="B25" s="65"/>
      <c r="C25" s="65"/>
      <c r="D25" s="66" t="s">
        <v>135</v>
      </c>
      <c r="E25" s="94"/>
      <c r="F25" s="94"/>
    </row>
    <row r="26" ht="15" customHeight="1" spans="1:6">
      <c r="A26" s="64"/>
      <c r="B26" s="65"/>
      <c r="C26" s="65"/>
      <c r="D26" s="97" t="s">
        <v>136</v>
      </c>
      <c r="E26" s="94"/>
      <c r="F26" s="94"/>
    </row>
    <row r="27" ht="15" customHeight="1" spans="1:6">
      <c r="A27" s="64"/>
      <c r="B27" s="94"/>
      <c r="C27" s="65"/>
      <c r="D27" s="66" t="s">
        <v>137</v>
      </c>
      <c r="E27" s="94"/>
      <c r="F27" s="94"/>
    </row>
    <row r="28" ht="15" customHeight="1" spans="1:6">
      <c r="A28" s="66" t="s">
        <v>138</v>
      </c>
      <c r="B28" s="94"/>
      <c r="C28" s="65"/>
      <c r="D28" s="97" t="s">
        <v>139</v>
      </c>
      <c r="E28" s="94"/>
      <c r="F28" s="94"/>
    </row>
    <row r="29" ht="15" customHeight="1" spans="1:6">
      <c r="A29" s="95"/>
      <c r="B29" s="96"/>
      <c r="C29" s="96"/>
      <c r="D29" s="97" t="s">
        <v>140</v>
      </c>
      <c r="E29" s="94"/>
      <c r="F29" s="94"/>
    </row>
    <row r="30" ht="15" customHeight="1" spans="1:6">
      <c r="A30" s="95"/>
      <c r="B30" s="96"/>
      <c r="C30" s="96"/>
      <c r="D30" s="97" t="s">
        <v>141</v>
      </c>
      <c r="E30" s="94"/>
      <c r="F30" s="94"/>
    </row>
    <row r="31" ht="15" customHeight="1" spans="1:6">
      <c r="A31" s="95"/>
      <c r="B31" s="96"/>
      <c r="C31" s="96"/>
      <c r="D31" s="97" t="s">
        <v>142</v>
      </c>
      <c r="E31" s="94"/>
      <c r="F31" s="65"/>
    </row>
    <row r="32" ht="19.5" customHeight="1"/>
  </sheetData>
  <mergeCells count="1">
    <mergeCell ref="A1:F1"/>
  </mergeCells>
  <conditionalFormatting sqref="E4:F4 B11:C11 E16:F16">
    <cfRule type="expression" dxfId="0" priority="1" stopIfTrue="1">
      <formula>ISTEXT(B4)</formula>
    </cfRule>
  </conditionalFormatting>
  <pageMargins left="0.75" right="0.75" top="0.56" bottom="0.54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5" sqref="C5"/>
    </sheetView>
  </sheetViews>
  <sheetFormatPr defaultColWidth="9.125" defaultRowHeight="14.25" outlineLevelCol="4"/>
  <cols>
    <col min="1" max="1" width="29.875" customWidth="1"/>
    <col min="2" max="2" width="32" customWidth="1"/>
    <col min="3" max="3" width="18.5" customWidth="1"/>
    <col min="4" max="4" width="18.125" customWidth="1"/>
    <col min="5" max="5" width="18.25" customWidth="1"/>
  </cols>
  <sheetData>
    <row r="1" s="71" customFormat="1" ht="34.5" customHeight="1" spans="1:5">
      <c r="A1" s="72" t="s">
        <v>143</v>
      </c>
      <c r="B1" s="72"/>
      <c r="C1" s="72"/>
      <c r="D1" s="72"/>
      <c r="E1" s="72"/>
    </row>
    <row r="2" ht="19.5" customHeight="1" spans="1:5">
      <c r="A2" s="73"/>
      <c r="D2" s="74" t="s">
        <v>144</v>
      </c>
      <c r="E2" s="74"/>
    </row>
    <row r="3" ht="24.75" customHeight="1" spans="1:5">
      <c r="A3" s="75" t="s">
        <v>145</v>
      </c>
      <c r="B3" s="75" t="s">
        <v>146</v>
      </c>
      <c r="C3" s="75" t="s">
        <v>147</v>
      </c>
      <c r="D3" s="76"/>
      <c r="E3" s="77"/>
    </row>
    <row r="4" ht="27" customHeight="1" spans="1:5">
      <c r="A4" s="75"/>
      <c r="B4" s="75"/>
      <c r="C4" s="78" t="s">
        <v>148</v>
      </c>
      <c r="D4" s="79" t="s">
        <v>149</v>
      </c>
      <c r="E4" s="80" t="s">
        <v>150</v>
      </c>
    </row>
    <row r="5" ht="23.25" customHeight="1" spans="1:5">
      <c r="A5" s="81"/>
      <c r="B5" s="82"/>
      <c r="C5" s="82"/>
      <c r="D5" s="83"/>
      <c r="E5" s="84"/>
    </row>
    <row r="6" ht="23.45" customHeight="1" spans="1:5">
      <c r="A6" s="8"/>
      <c r="B6" s="8"/>
      <c r="C6" s="8"/>
      <c r="D6" s="8"/>
      <c r="E6" s="85"/>
    </row>
    <row r="7" ht="23.45" customHeight="1" spans="1:5">
      <c r="A7" s="8"/>
      <c r="B7" s="8"/>
      <c r="C7" s="8"/>
      <c r="D7" s="8"/>
      <c r="E7" s="8"/>
    </row>
    <row r="8" ht="23.45" customHeight="1" spans="1:5">
      <c r="A8" s="8"/>
      <c r="B8" s="8"/>
      <c r="C8" s="8"/>
      <c r="D8" s="8"/>
      <c r="E8" s="8"/>
    </row>
    <row r="9" ht="23.45" customHeight="1" spans="1:5">
      <c r="A9" s="8"/>
      <c r="B9" s="8"/>
      <c r="C9" s="8"/>
      <c r="D9" s="8"/>
      <c r="E9" s="8"/>
    </row>
    <row r="10" ht="23.45" customHeight="1" spans="1:5">
      <c r="A10" s="8"/>
      <c r="B10" s="8"/>
      <c r="C10" s="8"/>
      <c r="D10" s="8"/>
      <c r="E10" s="8"/>
    </row>
    <row r="11" ht="23.45" customHeight="1" spans="1:5">
      <c r="A11" s="8"/>
      <c r="B11" s="8"/>
      <c r="C11" s="8"/>
      <c r="D11" s="8"/>
      <c r="E11" s="8"/>
    </row>
    <row r="12" ht="23.45" customHeight="1" spans="1:5">
      <c r="A12" s="8"/>
      <c r="B12" s="8"/>
      <c r="C12" s="8"/>
      <c r="D12" s="8"/>
      <c r="E12" s="8"/>
    </row>
    <row r="13" ht="23.45" customHeight="1" spans="1:5">
      <c r="A13" s="8"/>
      <c r="B13" s="8"/>
      <c r="C13" s="8"/>
      <c r="D13" s="8"/>
      <c r="E13" s="8"/>
    </row>
    <row r="14" ht="23.45" customHeight="1" spans="1:5">
      <c r="A14" s="8"/>
      <c r="B14" s="8"/>
      <c r="C14" s="8"/>
      <c r="D14" s="8"/>
      <c r="E14" s="8"/>
    </row>
    <row r="15" ht="23.45" customHeight="1" spans="1:5">
      <c r="A15" s="86"/>
      <c r="B15" s="8"/>
      <c r="C15" s="8"/>
      <c r="D15" s="8"/>
      <c r="E15" s="8"/>
    </row>
    <row r="16" ht="23.45" customHeight="1" spans="1:5">
      <c r="A16" s="8"/>
      <c r="B16" s="8"/>
      <c r="C16" s="8"/>
      <c r="D16" s="8"/>
      <c r="E16" s="8"/>
    </row>
    <row r="17" ht="23.45" customHeight="1" spans="1:5">
      <c r="A17" s="8"/>
      <c r="B17" s="8"/>
      <c r="C17" s="8"/>
      <c r="D17" s="8"/>
      <c r="E17" s="8"/>
    </row>
  </sheetData>
  <mergeCells count="5">
    <mergeCell ref="A1:E1"/>
    <mergeCell ref="D2:E2"/>
    <mergeCell ref="C3:E3"/>
    <mergeCell ref="A3:A4"/>
    <mergeCell ref="B3:B4"/>
  </mergeCells>
  <pageMargins left="1" right="0.33" top="0.71" bottom="0.76" header="0.5" footer="0.5"/>
  <pageSetup paperSize="9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G11" sqref="G11"/>
    </sheetView>
  </sheetViews>
  <sheetFormatPr defaultColWidth="9" defaultRowHeight="14.25"/>
  <cols>
    <col min="1" max="1" width="4.25" customWidth="1"/>
    <col min="2" max="2" width="3.5" customWidth="1"/>
    <col min="3" max="3" width="22.375" customWidth="1"/>
    <col min="4" max="4" width="7.875" customWidth="1"/>
    <col min="5" max="5" width="8.5" customWidth="1"/>
    <col min="6" max="6" width="8.375" customWidth="1"/>
    <col min="7" max="7" width="8.25" customWidth="1"/>
    <col min="8" max="8" width="3.875" customWidth="1"/>
    <col min="9" max="9" width="4" customWidth="1"/>
    <col min="10" max="10" width="18.625" customWidth="1"/>
    <col min="11" max="11" width="6.75" customWidth="1"/>
    <col min="12" max="12" width="8.25" customWidth="1"/>
    <col min="13" max="13" width="8" customWidth="1"/>
  </cols>
  <sheetData>
    <row r="1" ht="22.5" spans="1:14">
      <c r="A1" s="55" t="s">
        <v>151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/>
      <c r="B2" s="56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69" t="s">
        <v>102</v>
      </c>
    </row>
    <row r="3" ht="12.75" customHeight="1" spans="1:14">
      <c r="A3" s="58" t="s">
        <v>152</v>
      </c>
      <c r="B3" s="58"/>
      <c r="C3" s="58" t="s">
        <v>153</v>
      </c>
      <c r="D3" s="58" t="s">
        <v>154</v>
      </c>
      <c r="E3" s="58"/>
      <c r="F3" s="58"/>
      <c r="G3" s="58"/>
      <c r="H3" s="58" t="s">
        <v>152</v>
      </c>
      <c r="I3" s="58"/>
      <c r="J3" s="58" t="s">
        <v>153</v>
      </c>
      <c r="K3" s="58" t="s">
        <v>154</v>
      </c>
      <c r="L3" s="58"/>
      <c r="M3" s="58"/>
      <c r="N3" s="58"/>
    </row>
    <row r="4" ht="12.75" customHeight="1" spans="1:14">
      <c r="A4" s="58" t="s">
        <v>155</v>
      </c>
      <c r="B4" s="58" t="s">
        <v>156</v>
      </c>
      <c r="C4" s="58"/>
      <c r="D4" s="58" t="s">
        <v>157</v>
      </c>
      <c r="E4" s="58" t="s">
        <v>158</v>
      </c>
      <c r="F4" s="58" t="s">
        <v>159</v>
      </c>
      <c r="G4" s="58" t="s">
        <v>160</v>
      </c>
      <c r="H4" s="58" t="s">
        <v>155</v>
      </c>
      <c r="I4" s="58" t="s">
        <v>156</v>
      </c>
      <c r="J4" s="58"/>
      <c r="K4" s="58" t="s">
        <v>157</v>
      </c>
      <c r="L4" s="58" t="s">
        <v>158</v>
      </c>
      <c r="M4" s="58" t="s">
        <v>159</v>
      </c>
      <c r="N4" s="58" t="s">
        <v>160</v>
      </c>
    </row>
    <row r="5" ht="12.75" customHeight="1" spans="1:14">
      <c r="A5" s="59" t="s">
        <v>161</v>
      </c>
      <c r="B5" s="59"/>
      <c r="C5" s="60" t="s">
        <v>162</v>
      </c>
      <c r="D5" s="61">
        <f>SUM(E5:G5)</f>
        <v>0</v>
      </c>
      <c r="E5" s="61"/>
      <c r="F5" s="62" t="s">
        <v>163</v>
      </c>
      <c r="G5" s="62" t="s">
        <v>163</v>
      </c>
      <c r="H5" s="59" t="s">
        <v>164</v>
      </c>
      <c r="I5" s="59"/>
      <c r="J5" s="60" t="s">
        <v>165</v>
      </c>
      <c r="K5" s="61">
        <f>SUM(L5:N5)</f>
        <v>0</v>
      </c>
      <c r="L5" s="61">
        <f>SUM(L6:L20)</f>
        <v>0</v>
      </c>
      <c r="M5" s="61">
        <f>SUM(M6:M20)</f>
        <v>0</v>
      </c>
      <c r="N5" s="61">
        <f>SUM(N6:N38)</f>
        <v>0</v>
      </c>
    </row>
    <row r="6" ht="12.75" customHeight="1" spans="1:14">
      <c r="A6" s="63"/>
      <c r="B6" s="63" t="s">
        <v>166</v>
      </c>
      <c r="C6" s="64" t="s">
        <v>167</v>
      </c>
      <c r="D6" s="65">
        <f>SUM(E6:G6)</f>
        <v>0</v>
      </c>
      <c r="E6" s="65"/>
      <c r="F6" s="62" t="s">
        <v>163</v>
      </c>
      <c r="G6" s="62" t="s">
        <v>163</v>
      </c>
      <c r="H6" s="63"/>
      <c r="I6" s="63" t="s">
        <v>166</v>
      </c>
      <c r="J6" s="64" t="s">
        <v>168</v>
      </c>
      <c r="K6" s="65">
        <f>SUM(L6:N6)</f>
        <v>0</v>
      </c>
      <c r="L6" s="65"/>
      <c r="M6" s="65"/>
      <c r="N6" s="65"/>
    </row>
    <row r="7" ht="12.75" customHeight="1" spans="1:14">
      <c r="A7" s="63"/>
      <c r="B7" s="63" t="s">
        <v>169</v>
      </c>
      <c r="C7" s="64" t="s">
        <v>170</v>
      </c>
      <c r="D7" s="65">
        <f>SUM(E7:G7)</f>
        <v>0</v>
      </c>
      <c r="E7" s="65"/>
      <c r="F7" s="62" t="s">
        <v>163</v>
      </c>
      <c r="G7" s="62" t="s">
        <v>163</v>
      </c>
      <c r="H7" s="63"/>
      <c r="I7" s="63" t="s">
        <v>169</v>
      </c>
      <c r="J7" s="64" t="s">
        <v>171</v>
      </c>
      <c r="K7" s="65">
        <f>SUM(L7:N7)</f>
        <v>0</v>
      </c>
      <c r="L7" s="65"/>
      <c r="M7" s="65"/>
      <c r="N7" s="65"/>
    </row>
    <row r="8" ht="12.75" customHeight="1" spans="1:14">
      <c r="A8" s="63"/>
      <c r="B8" s="63" t="s">
        <v>172</v>
      </c>
      <c r="C8" s="64" t="s">
        <v>173</v>
      </c>
      <c r="D8" s="65">
        <f>SUM(E8:G8)</f>
        <v>0</v>
      </c>
      <c r="E8" s="65"/>
      <c r="F8" s="62" t="s">
        <v>163</v>
      </c>
      <c r="G8" s="62" t="s">
        <v>163</v>
      </c>
      <c r="H8" s="63"/>
      <c r="I8" s="63" t="s">
        <v>172</v>
      </c>
      <c r="J8" s="64" t="s">
        <v>174</v>
      </c>
      <c r="K8" s="65">
        <f>SUM(L8:N8)</f>
        <v>0</v>
      </c>
      <c r="L8" s="65"/>
      <c r="M8" s="65"/>
      <c r="N8" s="65"/>
    </row>
    <row r="9" ht="12.75" customHeight="1" spans="1:14">
      <c r="A9" s="63"/>
      <c r="B9" s="63" t="s">
        <v>175</v>
      </c>
      <c r="C9" s="64" t="s">
        <v>176</v>
      </c>
      <c r="D9" s="65">
        <v>0</v>
      </c>
      <c r="E9" s="65"/>
      <c r="F9" s="62"/>
      <c r="G9" s="62"/>
      <c r="H9" s="63"/>
      <c r="I9" s="63" t="s">
        <v>177</v>
      </c>
      <c r="J9" s="64" t="s">
        <v>178</v>
      </c>
      <c r="K9" s="65">
        <f>SUM(L10:N10)</f>
        <v>0</v>
      </c>
      <c r="L9" s="65"/>
      <c r="M9" s="65"/>
      <c r="N9" s="65"/>
    </row>
    <row r="10" ht="12.75" customHeight="1" spans="1:14">
      <c r="A10" s="63"/>
      <c r="B10" s="63" t="s">
        <v>179</v>
      </c>
      <c r="C10" s="64" t="s">
        <v>180</v>
      </c>
      <c r="D10" s="65">
        <f>SUM(E10:G10)</f>
        <v>0</v>
      </c>
      <c r="E10" s="65"/>
      <c r="F10" s="62" t="s">
        <v>163</v>
      </c>
      <c r="G10" s="62" t="s">
        <v>163</v>
      </c>
      <c r="H10" s="63"/>
      <c r="I10" s="63" t="s">
        <v>181</v>
      </c>
      <c r="J10" s="64" t="s">
        <v>182</v>
      </c>
      <c r="K10" s="65">
        <f>SUM(L11:N11)</f>
        <v>0</v>
      </c>
      <c r="L10" s="65"/>
      <c r="M10" s="65"/>
      <c r="N10" s="65"/>
    </row>
    <row r="11" ht="12.75" customHeight="1" spans="1:14">
      <c r="A11" s="63"/>
      <c r="B11" s="63" t="s">
        <v>183</v>
      </c>
      <c r="C11" s="64" t="s">
        <v>184</v>
      </c>
      <c r="D11" s="65">
        <f>SUM(E11:G11)</f>
        <v>0</v>
      </c>
      <c r="E11" s="65"/>
      <c r="F11" s="62" t="s">
        <v>163</v>
      </c>
      <c r="G11" s="62" t="s">
        <v>163</v>
      </c>
      <c r="H11" s="63"/>
      <c r="I11" s="63" t="s">
        <v>185</v>
      </c>
      <c r="J11" s="64" t="s">
        <v>186</v>
      </c>
      <c r="K11" s="65">
        <v>0</v>
      </c>
      <c r="L11" s="65"/>
      <c r="M11" s="65"/>
      <c r="N11" s="65"/>
    </row>
    <row r="12" ht="12.75" customHeight="1" spans="1:14">
      <c r="A12" s="63"/>
      <c r="B12" s="63" t="s">
        <v>187</v>
      </c>
      <c r="C12" s="66" t="s">
        <v>188</v>
      </c>
      <c r="D12" s="65">
        <f>SUM(E12:G12)</f>
        <v>0</v>
      </c>
      <c r="E12" s="65"/>
      <c r="F12" s="62" t="s">
        <v>163</v>
      </c>
      <c r="G12" s="62" t="s">
        <v>163</v>
      </c>
      <c r="H12" s="63"/>
      <c r="I12" s="63" t="s">
        <v>175</v>
      </c>
      <c r="J12" s="64" t="s">
        <v>189</v>
      </c>
      <c r="K12" s="65">
        <v>0</v>
      </c>
      <c r="L12" s="65"/>
      <c r="M12" s="65"/>
      <c r="N12" s="65"/>
    </row>
    <row r="13" ht="12.75" customHeight="1" spans="1:14">
      <c r="A13" s="63"/>
      <c r="B13" s="63" t="s">
        <v>190</v>
      </c>
      <c r="C13" s="66" t="s">
        <v>191</v>
      </c>
      <c r="D13" s="65">
        <v>0</v>
      </c>
      <c r="E13" s="65"/>
      <c r="F13" s="62"/>
      <c r="G13" s="62"/>
      <c r="H13" s="63"/>
      <c r="I13" s="63" t="s">
        <v>183</v>
      </c>
      <c r="J13" s="64" t="s">
        <v>192</v>
      </c>
      <c r="K13" s="65">
        <v>0</v>
      </c>
      <c r="L13" s="65"/>
      <c r="M13" s="65"/>
      <c r="N13" s="65"/>
    </row>
    <row r="14" ht="12.75" customHeight="1" spans="1:14">
      <c r="A14" s="63"/>
      <c r="B14" s="63" t="s">
        <v>193</v>
      </c>
      <c r="C14" s="66" t="s">
        <v>194</v>
      </c>
      <c r="D14" s="65">
        <v>0</v>
      </c>
      <c r="E14" s="65"/>
      <c r="F14" s="62"/>
      <c r="G14" s="62"/>
      <c r="H14" s="63"/>
      <c r="I14" s="63" t="s">
        <v>179</v>
      </c>
      <c r="J14" s="64" t="s">
        <v>195</v>
      </c>
      <c r="K14" s="65">
        <v>0</v>
      </c>
      <c r="L14" s="65"/>
      <c r="M14" s="65"/>
      <c r="N14" s="65"/>
    </row>
    <row r="15" ht="12.75" customHeight="1" spans="1:14">
      <c r="A15" s="63"/>
      <c r="B15" s="63" t="s">
        <v>196</v>
      </c>
      <c r="C15" s="66" t="s">
        <v>197</v>
      </c>
      <c r="D15" s="65">
        <v>0</v>
      </c>
      <c r="E15" s="65"/>
      <c r="F15" s="62"/>
      <c r="G15" s="62"/>
      <c r="H15" s="63"/>
      <c r="I15" s="63" t="s">
        <v>198</v>
      </c>
      <c r="J15" s="64" t="s">
        <v>199</v>
      </c>
      <c r="K15" s="65">
        <f>SUM(L37:N37)</f>
        <v>0</v>
      </c>
      <c r="L15" s="65"/>
      <c r="M15" s="65"/>
      <c r="N15" s="65"/>
    </row>
    <row r="16" ht="12.75" customHeight="1" spans="1:14">
      <c r="A16" s="63"/>
      <c r="B16" s="63" t="s">
        <v>185</v>
      </c>
      <c r="C16" s="66" t="s">
        <v>200</v>
      </c>
      <c r="D16" s="65">
        <v>0</v>
      </c>
      <c r="E16" s="65"/>
      <c r="F16" s="62"/>
      <c r="G16" s="62"/>
      <c r="H16" s="63"/>
      <c r="I16" s="8"/>
      <c r="J16" s="8"/>
      <c r="K16" s="8"/>
      <c r="L16" s="65"/>
      <c r="M16" s="65"/>
      <c r="N16" s="65"/>
    </row>
    <row r="17" ht="12.75" customHeight="1" spans="1:14">
      <c r="A17" s="63"/>
      <c r="B17" s="63" t="s">
        <v>201</v>
      </c>
      <c r="C17" s="66" t="s">
        <v>202</v>
      </c>
      <c r="D17" s="65">
        <v>0</v>
      </c>
      <c r="E17" s="65"/>
      <c r="F17" s="62"/>
      <c r="G17" s="62"/>
      <c r="H17" s="8"/>
      <c r="I17" s="8"/>
      <c r="J17" s="8"/>
      <c r="K17" s="8"/>
      <c r="L17" s="8"/>
      <c r="M17" s="8"/>
      <c r="N17" s="65"/>
    </row>
    <row r="18" ht="12.75" customHeight="1" spans="1:14">
      <c r="A18" s="63"/>
      <c r="B18" s="63" t="s">
        <v>198</v>
      </c>
      <c r="C18" s="64" t="s">
        <v>203</v>
      </c>
      <c r="D18" s="65">
        <f>SUM(E18:G18)</f>
        <v>0</v>
      </c>
      <c r="E18" s="65"/>
      <c r="F18" s="62" t="s">
        <v>163</v>
      </c>
      <c r="G18" s="62" t="s">
        <v>163</v>
      </c>
      <c r="H18" s="8"/>
      <c r="I18" s="8"/>
      <c r="J18" s="8"/>
      <c r="K18" s="8"/>
      <c r="L18" s="8"/>
      <c r="M18" s="8"/>
      <c r="N18" s="8"/>
    </row>
    <row r="19" ht="12.75" customHeight="1" spans="1:14">
      <c r="A19" s="59">
        <v>302</v>
      </c>
      <c r="B19" s="59"/>
      <c r="C19" s="60" t="s">
        <v>204</v>
      </c>
      <c r="D19" s="61">
        <f>SUM(E19:G19)</f>
        <v>0</v>
      </c>
      <c r="E19" s="61">
        <f>SUM(E20:E38)</f>
        <v>0</v>
      </c>
      <c r="F19" s="61">
        <f>SUM(F20:F38)</f>
        <v>0</v>
      </c>
      <c r="G19" s="61">
        <f>SUM(G20:G38)</f>
        <v>0</v>
      </c>
      <c r="H19" s="59" t="s">
        <v>205</v>
      </c>
      <c r="I19" s="59"/>
      <c r="J19" s="60" t="s">
        <v>206</v>
      </c>
      <c r="K19" s="61">
        <f>SUM(K20:K27)</f>
        <v>0</v>
      </c>
      <c r="L19" s="61">
        <f>ROUND([1]表四附四!U8/10000,2)</f>
        <v>0</v>
      </c>
      <c r="M19" s="61">
        <f>ROUND([1]表四附四!U9/10000,2)</f>
        <v>0</v>
      </c>
      <c r="N19" s="61">
        <v>0</v>
      </c>
    </row>
    <row r="20" ht="12.75" customHeight="1" spans="1:14">
      <c r="A20" s="63"/>
      <c r="B20" s="63" t="s">
        <v>166</v>
      </c>
      <c r="C20" s="64" t="s">
        <v>207</v>
      </c>
      <c r="D20" s="65">
        <f>SUM(E20:G20)</f>
        <v>0</v>
      </c>
      <c r="E20" s="65"/>
      <c r="F20" s="67" t="s">
        <v>163</v>
      </c>
      <c r="G20" s="67" t="s">
        <v>163</v>
      </c>
      <c r="H20" s="63"/>
      <c r="I20" s="63" t="s">
        <v>166</v>
      </c>
      <c r="J20" s="64" t="s">
        <v>208</v>
      </c>
      <c r="K20" s="65">
        <v>0</v>
      </c>
      <c r="L20" s="65"/>
      <c r="M20" s="65"/>
      <c r="N20" s="65"/>
    </row>
    <row r="21" ht="12.75" customHeight="1" spans="1:14">
      <c r="A21" s="63"/>
      <c r="B21" s="63" t="s">
        <v>169</v>
      </c>
      <c r="C21" s="64" t="s">
        <v>209</v>
      </c>
      <c r="D21" s="65">
        <v>0</v>
      </c>
      <c r="E21" s="65"/>
      <c r="F21" s="67"/>
      <c r="G21" s="67"/>
      <c r="H21" s="63"/>
      <c r="I21" s="63" t="s">
        <v>181</v>
      </c>
      <c r="J21" s="66" t="s">
        <v>210</v>
      </c>
      <c r="K21" s="65">
        <v>0</v>
      </c>
      <c r="L21" s="65"/>
      <c r="M21" s="65"/>
      <c r="N21" s="65"/>
    </row>
    <row r="22" ht="12.75" customHeight="1" spans="1:14">
      <c r="A22" s="63"/>
      <c r="B22" s="63" t="s">
        <v>177</v>
      </c>
      <c r="C22" s="64" t="s">
        <v>211</v>
      </c>
      <c r="D22" s="65">
        <v>0</v>
      </c>
      <c r="E22" s="65"/>
      <c r="F22" s="67"/>
      <c r="G22" s="67"/>
      <c r="H22" s="63"/>
      <c r="I22" s="63" t="s">
        <v>196</v>
      </c>
      <c r="J22" s="64" t="s">
        <v>212</v>
      </c>
      <c r="K22" s="65">
        <v>0</v>
      </c>
      <c r="L22" s="65"/>
      <c r="M22" s="65"/>
      <c r="N22" s="65"/>
    </row>
    <row r="23" ht="12.75" customHeight="1" spans="1:14">
      <c r="A23" s="63"/>
      <c r="B23" s="63" t="s">
        <v>181</v>
      </c>
      <c r="C23" s="64" t="s">
        <v>213</v>
      </c>
      <c r="D23" s="65">
        <f>SUM(E23:G23)</f>
        <v>0</v>
      </c>
      <c r="E23" s="65"/>
      <c r="F23" s="67" t="s">
        <v>163</v>
      </c>
      <c r="G23" s="67" t="s">
        <v>163</v>
      </c>
      <c r="H23" s="63"/>
      <c r="I23" s="63" t="s">
        <v>169</v>
      </c>
      <c r="J23" s="64" t="s">
        <v>214</v>
      </c>
      <c r="K23" s="65">
        <v>0</v>
      </c>
      <c r="L23" s="61"/>
      <c r="M23" s="61"/>
      <c r="N23" s="65"/>
    </row>
    <row r="24" ht="12.75" customHeight="1" spans="1:14">
      <c r="A24" s="63"/>
      <c r="B24" s="63" t="s">
        <v>185</v>
      </c>
      <c r="C24" s="64" t="s">
        <v>215</v>
      </c>
      <c r="D24" s="65">
        <f>SUM(E24:G24)</f>
        <v>0</v>
      </c>
      <c r="E24" s="67"/>
      <c r="F24" s="65"/>
      <c r="G24" s="65"/>
      <c r="H24" s="63"/>
      <c r="I24" s="63" t="s">
        <v>172</v>
      </c>
      <c r="J24" s="64" t="s">
        <v>216</v>
      </c>
      <c r="K24" s="65">
        <v>0</v>
      </c>
      <c r="L24" s="61"/>
      <c r="M24" s="61"/>
      <c r="N24" s="65"/>
    </row>
    <row r="25" ht="12.75" customHeight="1" spans="1:14">
      <c r="A25" s="63"/>
      <c r="B25" s="63" t="s">
        <v>175</v>
      </c>
      <c r="C25" s="64" t="s">
        <v>217</v>
      </c>
      <c r="D25" s="65">
        <f>SUM(E25:G25)</f>
        <v>0</v>
      </c>
      <c r="E25" s="67"/>
      <c r="F25" s="65"/>
      <c r="G25" s="65"/>
      <c r="H25" s="68"/>
      <c r="I25" s="63" t="s">
        <v>175</v>
      </c>
      <c r="J25" s="64" t="s">
        <v>218</v>
      </c>
      <c r="K25" s="65">
        <v>0</v>
      </c>
      <c r="L25" s="65"/>
      <c r="M25" s="65"/>
      <c r="N25" s="65"/>
    </row>
    <row r="26" ht="12.75" customHeight="1" spans="1:14">
      <c r="A26" s="63"/>
      <c r="B26" s="63" t="s">
        <v>190</v>
      </c>
      <c r="C26" s="64" t="s">
        <v>219</v>
      </c>
      <c r="D26" s="65">
        <f>SUM(E26:G26)</f>
        <v>0</v>
      </c>
      <c r="E26" s="65"/>
      <c r="F26" s="65"/>
      <c r="G26" s="65"/>
      <c r="H26" s="68"/>
      <c r="I26" s="63" t="s">
        <v>185</v>
      </c>
      <c r="J26" s="66" t="s">
        <v>220</v>
      </c>
      <c r="K26" s="65">
        <v>0</v>
      </c>
      <c r="L26" s="65"/>
      <c r="M26" s="65"/>
      <c r="N26" s="65"/>
    </row>
    <row r="27" ht="12.75" customHeight="1" spans="1:14">
      <c r="A27" s="63"/>
      <c r="B27" s="63" t="s">
        <v>221</v>
      </c>
      <c r="C27" s="64" t="s">
        <v>222</v>
      </c>
      <c r="D27" s="65">
        <v>0</v>
      </c>
      <c r="E27" s="65"/>
      <c r="F27" s="65"/>
      <c r="G27" s="65"/>
      <c r="H27" s="68"/>
      <c r="I27" s="63" t="s">
        <v>198</v>
      </c>
      <c r="J27" s="64" t="s">
        <v>223</v>
      </c>
      <c r="K27" s="65">
        <v>0</v>
      </c>
      <c r="L27" s="65"/>
      <c r="M27" s="65"/>
      <c r="N27" s="65"/>
    </row>
    <row r="28" ht="12.75" customHeight="1" spans="1:14">
      <c r="A28" s="63"/>
      <c r="B28" s="63" t="s">
        <v>224</v>
      </c>
      <c r="C28" s="64" t="s">
        <v>225</v>
      </c>
      <c r="D28" s="65">
        <v>0</v>
      </c>
      <c r="E28" s="65"/>
      <c r="F28" s="65"/>
      <c r="G28" s="65"/>
      <c r="H28" s="63"/>
      <c r="I28" s="63"/>
      <c r="J28" s="64"/>
      <c r="K28" s="65"/>
      <c r="L28" s="65"/>
      <c r="M28" s="65"/>
      <c r="N28" s="65"/>
    </row>
    <row r="29" ht="12.75" customHeight="1" spans="1:14">
      <c r="A29" s="63"/>
      <c r="B29" s="63" t="s">
        <v>226</v>
      </c>
      <c r="C29" s="64" t="s">
        <v>227</v>
      </c>
      <c r="D29" s="65">
        <v>0</v>
      </c>
      <c r="E29" s="65"/>
      <c r="F29" s="65"/>
      <c r="G29" s="65"/>
      <c r="H29" s="59" t="s">
        <v>228</v>
      </c>
      <c r="I29" s="59"/>
      <c r="J29" s="60" t="s">
        <v>229</v>
      </c>
      <c r="K29" s="61">
        <f>SUM(L28:N28)</f>
        <v>0</v>
      </c>
      <c r="L29" s="65"/>
      <c r="M29" s="65"/>
      <c r="N29" s="65"/>
    </row>
    <row r="30" ht="12.75" customHeight="1" spans="1:14">
      <c r="A30" s="63"/>
      <c r="B30" s="63" t="s">
        <v>230</v>
      </c>
      <c r="C30" s="64" t="s">
        <v>231</v>
      </c>
      <c r="D30" s="65">
        <v>0</v>
      </c>
      <c r="E30" s="65"/>
      <c r="F30" s="65"/>
      <c r="G30" s="65"/>
      <c r="H30" s="63"/>
      <c r="I30" s="63"/>
      <c r="J30" s="64"/>
      <c r="K30" s="65"/>
      <c r="L30" s="65"/>
      <c r="M30" s="65"/>
      <c r="N30" s="65"/>
    </row>
    <row r="31" ht="12.75" customHeight="1" spans="1:14">
      <c r="A31" s="63"/>
      <c r="B31" s="63" t="s">
        <v>232</v>
      </c>
      <c r="C31" s="64" t="s">
        <v>233</v>
      </c>
      <c r="D31" s="65">
        <v>0</v>
      </c>
      <c r="E31" s="65"/>
      <c r="F31" s="65"/>
      <c r="G31" s="65"/>
      <c r="H31" s="59" t="s">
        <v>234</v>
      </c>
      <c r="I31" s="59"/>
      <c r="J31" s="60" t="s">
        <v>235</v>
      </c>
      <c r="K31" s="61">
        <v>0</v>
      </c>
      <c r="L31" s="65"/>
      <c r="M31" s="65"/>
      <c r="N31" s="65"/>
    </row>
    <row r="32" ht="12.75" customHeight="1" spans="1:14">
      <c r="A32" s="63"/>
      <c r="B32" s="63" t="s">
        <v>236</v>
      </c>
      <c r="C32" s="64" t="s">
        <v>237</v>
      </c>
      <c r="D32" s="65">
        <v>0</v>
      </c>
      <c r="E32" s="65"/>
      <c r="F32" s="65"/>
      <c r="G32" s="65"/>
      <c r="H32" s="63"/>
      <c r="I32" s="63"/>
      <c r="J32" s="64"/>
      <c r="K32" s="65"/>
      <c r="L32" s="65"/>
      <c r="M32" s="65"/>
      <c r="N32" s="65"/>
    </row>
    <row r="33" ht="12.75" customHeight="1" spans="1:14">
      <c r="A33" s="63"/>
      <c r="B33" s="63" t="s">
        <v>238</v>
      </c>
      <c r="C33" s="64" t="s">
        <v>239</v>
      </c>
      <c r="D33" s="65">
        <v>0</v>
      </c>
      <c r="E33" s="65"/>
      <c r="F33" s="65"/>
      <c r="G33" s="65"/>
      <c r="H33" s="63"/>
      <c r="I33" s="63"/>
      <c r="J33" s="64"/>
      <c r="K33" s="65"/>
      <c r="L33" s="65"/>
      <c r="M33" s="65"/>
      <c r="N33" s="65"/>
    </row>
    <row r="34" ht="12.75" customHeight="1" spans="1:14">
      <c r="A34" s="63"/>
      <c r="B34" s="63" t="s">
        <v>240</v>
      </c>
      <c r="C34" s="64" t="s">
        <v>241</v>
      </c>
      <c r="D34" s="65">
        <v>0</v>
      </c>
      <c r="E34" s="65"/>
      <c r="F34" s="65"/>
      <c r="G34" s="65"/>
      <c r="H34" s="63"/>
      <c r="I34" s="63"/>
      <c r="J34" s="64"/>
      <c r="K34" s="65"/>
      <c r="L34" s="65"/>
      <c r="M34" s="65"/>
      <c r="N34" s="65"/>
    </row>
    <row r="35" ht="12.75" customHeight="1" spans="1:14">
      <c r="A35" s="63"/>
      <c r="B35" s="63" t="s">
        <v>193</v>
      </c>
      <c r="C35" s="64" t="s">
        <v>242</v>
      </c>
      <c r="D35" s="65">
        <v>0</v>
      </c>
      <c r="E35" s="65"/>
      <c r="F35" s="65"/>
      <c r="G35" s="65"/>
      <c r="H35" s="63"/>
      <c r="I35" s="63"/>
      <c r="J35" s="64"/>
      <c r="K35" s="65"/>
      <c r="L35" s="65"/>
      <c r="M35" s="65"/>
      <c r="N35" s="65"/>
    </row>
    <row r="36" ht="12.75" customHeight="1" spans="1:14">
      <c r="A36" s="63"/>
      <c r="B36" s="63" t="s">
        <v>243</v>
      </c>
      <c r="C36" s="64" t="s">
        <v>244</v>
      </c>
      <c r="D36" s="65">
        <v>0</v>
      </c>
      <c r="E36" s="65"/>
      <c r="F36" s="65"/>
      <c r="G36" s="65"/>
      <c r="H36" s="63"/>
      <c r="I36" s="63"/>
      <c r="J36" s="64"/>
      <c r="K36" s="65"/>
      <c r="L36" s="65"/>
      <c r="M36" s="65"/>
      <c r="N36" s="65"/>
    </row>
    <row r="37" ht="12.75" customHeight="1" spans="1:14">
      <c r="A37" s="63"/>
      <c r="B37" s="63" t="s">
        <v>196</v>
      </c>
      <c r="C37" s="64" t="s">
        <v>245</v>
      </c>
      <c r="D37" s="65">
        <f>SUM(E37:G37)</f>
        <v>0</v>
      </c>
      <c r="E37" s="67" t="s">
        <v>163</v>
      </c>
      <c r="F37" s="65"/>
      <c r="G37" s="65"/>
      <c r="H37" s="63"/>
      <c r="I37" s="8"/>
      <c r="J37" s="8"/>
      <c r="K37" s="8"/>
      <c r="L37" s="65"/>
      <c r="M37" s="65"/>
      <c r="N37" s="65"/>
    </row>
    <row r="38" ht="12.75" customHeight="1" spans="1:14">
      <c r="A38" s="63"/>
      <c r="B38" s="63" t="s">
        <v>198</v>
      </c>
      <c r="C38" s="64" t="s">
        <v>246</v>
      </c>
      <c r="D38" s="65">
        <f>SUM(E38:G38)</f>
        <v>0</v>
      </c>
      <c r="E38" s="65"/>
      <c r="F38" s="65"/>
      <c r="G38" s="65"/>
      <c r="H38" s="8"/>
      <c r="I38" s="8"/>
      <c r="J38" s="20" t="s">
        <v>247</v>
      </c>
      <c r="K38" s="70">
        <f>D5+D19+K5+K19+K29+K31</f>
        <v>0</v>
      </c>
      <c r="L38" s="8"/>
      <c r="M38" s="8"/>
      <c r="N38" s="8"/>
    </row>
  </sheetData>
  <mergeCells count="5">
    <mergeCell ref="A1:N1"/>
    <mergeCell ref="A3:B3"/>
    <mergeCell ref="H3:I3"/>
    <mergeCell ref="C3:C4"/>
    <mergeCell ref="J3:J4"/>
  </mergeCells>
  <pageMargins left="0.75" right="0.75" top="0.56" bottom="0.53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:F1"/>
    </sheetView>
  </sheetViews>
  <sheetFormatPr defaultColWidth="9" defaultRowHeight="14.25" outlineLevelCol="5"/>
  <cols>
    <col min="1" max="1" width="30" style="14" customWidth="1"/>
    <col min="2" max="2" width="11.625" style="14" customWidth="1"/>
    <col min="3" max="3" width="12" style="14" customWidth="1"/>
    <col min="4" max="4" width="32.625" style="14" customWidth="1"/>
    <col min="5" max="5" width="14" style="14" customWidth="1"/>
    <col min="6" max="6" width="13.125" style="17" customWidth="1"/>
    <col min="7" max="16384" width="9" style="14"/>
  </cols>
  <sheetData>
    <row r="1" ht="21.75" spans="1:5">
      <c r="A1" s="25" t="s">
        <v>248</v>
      </c>
      <c r="B1" s="25"/>
      <c r="C1" s="25"/>
      <c r="D1" s="25"/>
      <c r="E1" s="25"/>
    </row>
    <row r="2" spans="1:5">
      <c r="A2" s="40"/>
      <c r="B2" s="40"/>
      <c r="C2" s="40"/>
      <c r="D2" s="40"/>
      <c r="E2" s="41" t="s">
        <v>249</v>
      </c>
    </row>
    <row r="3" ht="18" customHeight="1" spans="1:6">
      <c r="A3" s="42" t="s">
        <v>250</v>
      </c>
      <c r="B3" s="30" t="s">
        <v>251</v>
      </c>
      <c r="C3" s="42" t="s">
        <v>252</v>
      </c>
      <c r="D3" s="42" t="s">
        <v>250</v>
      </c>
      <c r="E3" s="30" t="s">
        <v>251</v>
      </c>
      <c r="F3" s="42" t="s">
        <v>252</v>
      </c>
    </row>
    <row r="4" ht="18" customHeight="1" spans="1:6">
      <c r="A4" s="43" t="s">
        <v>253</v>
      </c>
      <c r="B4" s="44"/>
      <c r="C4" s="42">
        <f>C5+C10+C17+C18+C19+C20+C21+C22+C23+C24+C25+C26+C27</f>
        <v>0</v>
      </c>
      <c r="D4" s="45" t="s">
        <v>254</v>
      </c>
      <c r="E4" s="46"/>
      <c r="F4" s="47">
        <f>F5+F12+F17+F18+F19+F20+F21+F22+F23+F24</f>
        <v>0</v>
      </c>
    </row>
    <row r="5" ht="18" customHeight="1" spans="1:6">
      <c r="A5" s="43" t="s">
        <v>255</v>
      </c>
      <c r="B5" s="44"/>
      <c r="C5" s="42">
        <f>SUM(C6:C9)</f>
        <v>0</v>
      </c>
      <c r="D5" s="45" t="s">
        <v>256</v>
      </c>
      <c r="E5" s="46"/>
      <c r="F5" s="47">
        <f>SUM(F6:F11)</f>
        <v>0</v>
      </c>
    </row>
    <row r="6" ht="18" customHeight="1" spans="1:6">
      <c r="A6" s="48" t="s">
        <v>257</v>
      </c>
      <c r="B6" s="46"/>
      <c r="C6" s="46">
        <f>B6*12</f>
        <v>0</v>
      </c>
      <c r="D6" s="49" t="s">
        <v>258</v>
      </c>
      <c r="E6" s="46"/>
      <c r="F6" s="50">
        <f>E6*12</f>
        <v>0</v>
      </c>
    </row>
    <row r="7" ht="18" customHeight="1" spans="1:6">
      <c r="A7" s="48" t="s">
        <v>259</v>
      </c>
      <c r="B7" s="46"/>
      <c r="C7" s="46">
        <f>B7*12</f>
        <v>0</v>
      </c>
      <c r="D7" s="49" t="s">
        <v>260</v>
      </c>
      <c r="E7" s="46"/>
      <c r="F7" s="50">
        <f>E7*12</f>
        <v>0</v>
      </c>
    </row>
    <row r="8" ht="18" customHeight="1" spans="1:6">
      <c r="A8" s="48" t="s">
        <v>261</v>
      </c>
      <c r="B8" s="46"/>
      <c r="C8" s="46">
        <f>B8*12</f>
        <v>0</v>
      </c>
      <c r="D8" s="49" t="s">
        <v>262</v>
      </c>
      <c r="E8" s="46"/>
      <c r="F8" s="50">
        <f>E8*12</f>
        <v>0</v>
      </c>
    </row>
    <row r="9" ht="18" customHeight="1" spans="1:6">
      <c r="A9" s="48" t="s">
        <v>263</v>
      </c>
      <c r="B9" s="44"/>
      <c r="C9" s="46">
        <f>B9*12</f>
        <v>0</v>
      </c>
      <c r="D9" s="49" t="s">
        <v>264</v>
      </c>
      <c r="E9" s="46"/>
      <c r="F9" s="50">
        <f>E9*12</f>
        <v>0</v>
      </c>
    </row>
    <row r="10" ht="18" customHeight="1" spans="1:6">
      <c r="A10" s="43" t="s">
        <v>265</v>
      </c>
      <c r="B10" s="46"/>
      <c r="C10" s="51">
        <f>SUM(C11:C16)</f>
        <v>0</v>
      </c>
      <c r="D10" s="36" t="s">
        <v>266</v>
      </c>
      <c r="E10" s="36"/>
      <c r="F10" s="52">
        <v>0</v>
      </c>
    </row>
    <row r="11" ht="18" customHeight="1" spans="1:6">
      <c r="A11" s="48" t="s">
        <v>267</v>
      </c>
      <c r="B11" s="46"/>
      <c r="C11" s="44">
        <f t="shared" ref="C11:C16" si="0">B11*12</f>
        <v>0</v>
      </c>
      <c r="D11" s="49" t="s">
        <v>268</v>
      </c>
      <c r="E11" s="46"/>
      <c r="F11" s="50">
        <f>E11*12</f>
        <v>0</v>
      </c>
    </row>
    <row r="12" ht="18" customHeight="1" spans="1:6">
      <c r="A12" s="48" t="s">
        <v>269</v>
      </c>
      <c r="B12" s="46"/>
      <c r="C12" s="44">
        <f t="shared" si="0"/>
        <v>0</v>
      </c>
      <c r="D12" s="45" t="s">
        <v>270</v>
      </c>
      <c r="E12" s="46"/>
      <c r="F12" s="50">
        <f>SUM(F13:F16)</f>
        <v>0</v>
      </c>
    </row>
    <row r="13" ht="18" customHeight="1" spans="1:6">
      <c r="A13" s="48" t="s">
        <v>271</v>
      </c>
      <c r="B13" s="46"/>
      <c r="C13" s="44">
        <f t="shared" si="0"/>
        <v>0</v>
      </c>
      <c r="D13" s="49" t="s">
        <v>272</v>
      </c>
      <c r="E13" s="46"/>
      <c r="F13" s="50">
        <f>E13*12</f>
        <v>0</v>
      </c>
    </row>
    <row r="14" ht="18" customHeight="1" spans="1:6">
      <c r="A14" s="48" t="s">
        <v>273</v>
      </c>
      <c r="B14" s="46"/>
      <c r="C14" s="44">
        <f t="shared" si="0"/>
        <v>0</v>
      </c>
      <c r="D14" s="49" t="s">
        <v>274</v>
      </c>
      <c r="E14" s="46"/>
      <c r="F14" s="50">
        <f>E14*12</f>
        <v>0</v>
      </c>
    </row>
    <row r="15" ht="18" customHeight="1" spans="1:6">
      <c r="A15" s="48" t="s">
        <v>275</v>
      </c>
      <c r="B15" s="46"/>
      <c r="C15" s="44">
        <f t="shared" si="0"/>
        <v>0</v>
      </c>
      <c r="D15" s="36" t="s">
        <v>264</v>
      </c>
      <c r="E15" s="36"/>
      <c r="F15" s="52"/>
    </row>
    <row r="16" ht="18" customHeight="1" spans="1:6">
      <c r="A16" s="48" t="s">
        <v>276</v>
      </c>
      <c r="B16" s="46"/>
      <c r="C16" s="44">
        <f t="shared" si="0"/>
        <v>0</v>
      </c>
      <c r="D16" s="49" t="s">
        <v>266</v>
      </c>
      <c r="E16" s="46"/>
      <c r="F16" s="50">
        <f>E16*12</f>
        <v>0</v>
      </c>
    </row>
    <row r="17" ht="18" customHeight="1" spans="1:6">
      <c r="A17" s="43" t="s">
        <v>277</v>
      </c>
      <c r="B17" s="46"/>
      <c r="C17" s="44">
        <v>0</v>
      </c>
      <c r="D17" s="53" t="s">
        <v>278</v>
      </c>
      <c r="E17" s="46"/>
      <c r="F17" s="47">
        <v>0</v>
      </c>
    </row>
    <row r="18" ht="18" customHeight="1" spans="1:6">
      <c r="A18" s="43" t="s">
        <v>279</v>
      </c>
      <c r="B18" s="46"/>
      <c r="C18" s="44">
        <v>0</v>
      </c>
      <c r="D18" s="54" t="s">
        <v>280</v>
      </c>
      <c r="E18" s="54"/>
      <c r="F18" s="20">
        <v>0</v>
      </c>
    </row>
    <row r="19" ht="18" customHeight="1" spans="1:6">
      <c r="A19" s="43" t="s">
        <v>281</v>
      </c>
      <c r="B19" s="46"/>
      <c r="C19" s="44">
        <v>0</v>
      </c>
      <c r="D19" s="53" t="s">
        <v>282</v>
      </c>
      <c r="E19" s="53"/>
      <c r="F19" s="47">
        <v>0</v>
      </c>
    </row>
    <row r="20" ht="18" customHeight="1" spans="1:6">
      <c r="A20" s="43" t="s">
        <v>283</v>
      </c>
      <c r="B20" s="46"/>
      <c r="C20" s="46">
        <f>SUM(C25:C27)</f>
        <v>0</v>
      </c>
      <c r="D20" s="54" t="s">
        <v>284</v>
      </c>
      <c r="E20" s="53"/>
      <c r="F20" s="47">
        <v>0</v>
      </c>
    </row>
    <row r="21" ht="18" customHeight="1" spans="1:6">
      <c r="A21" s="43" t="s">
        <v>285</v>
      </c>
      <c r="B21" s="46"/>
      <c r="C21" s="46">
        <v>0</v>
      </c>
      <c r="D21" s="53" t="s">
        <v>286</v>
      </c>
      <c r="E21" s="53"/>
      <c r="F21" s="47">
        <v>0</v>
      </c>
    </row>
    <row r="22" ht="18" customHeight="1" spans="1:6">
      <c r="A22" s="43" t="s">
        <v>287</v>
      </c>
      <c r="B22" s="46"/>
      <c r="C22" s="46">
        <v>0</v>
      </c>
      <c r="D22" s="53" t="s">
        <v>288</v>
      </c>
      <c r="E22" s="53"/>
      <c r="F22" s="47">
        <v>0</v>
      </c>
    </row>
    <row r="23" ht="18" customHeight="1" spans="1:6">
      <c r="A23" s="43" t="s">
        <v>289</v>
      </c>
      <c r="B23" s="46"/>
      <c r="C23" s="46">
        <v>0</v>
      </c>
      <c r="D23" s="53" t="s">
        <v>290</v>
      </c>
      <c r="E23" s="53"/>
      <c r="F23" s="47">
        <v>0</v>
      </c>
    </row>
    <row r="24" ht="18" customHeight="1" spans="1:6">
      <c r="A24" s="43" t="s">
        <v>291</v>
      </c>
      <c r="B24" s="46"/>
      <c r="C24" s="46">
        <v>0</v>
      </c>
      <c r="D24" s="45" t="s">
        <v>292</v>
      </c>
      <c r="E24" s="53"/>
      <c r="F24" s="47">
        <v>0</v>
      </c>
    </row>
    <row r="25" ht="18" customHeight="1" spans="1:6">
      <c r="A25" s="43" t="s">
        <v>293</v>
      </c>
      <c r="B25" s="44"/>
      <c r="C25" s="46">
        <f>B25*12</f>
        <v>0</v>
      </c>
      <c r="D25" s="53"/>
      <c r="E25" s="53"/>
      <c r="F25" s="47"/>
    </row>
    <row r="26" ht="18" customHeight="1" spans="1:6">
      <c r="A26" s="43" t="s">
        <v>294</v>
      </c>
      <c r="B26" s="46"/>
      <c r="C26" s="46">
        <f>B26*12</f>
        <v>0</v>
      </c>
      <c r="D26" s="53"/>
      <c r="E26" s="53"/>
      <c r="F26" s="47"/>
    </row>
    <row r="27" ht="18" customHeight="1" spans="1:6">
      <c r="A27" s="43" t="s">
        <v>295</v>
      </c>
      <c r="B27" s="46"/>
      <c r="C27" s="46">
        <f>B27*12</f>
        <v>0</v>
      </c>
      <c r="D27" s="42" t="s">
        <v>296</v>
      </c>
      <c r="E27" s="46"/>
      <c r="F27" s="47">
        <f>C4+F4</f>
        <v>0</v>
      </c>
    </row>
  </sheetData>
  <mergeCells count="1">
    <mergeCell ref="A1:F1"/>
  </mergeCells>
  <pageMargins left="0.75" right="0.75" top="0.55" bottom="0.54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7" sqref="A27"/>
    </sheetView>
  </sheetViews>
  <sheetFormatPr defaultColWidth="9" defaultRowHeight="14.25" outlineLevelCol="3"/>
  <cols>
    <col min="1" max="2" width="30" customWidth="1"/>
    <col min="3" max="3" width="25.375" customWidth="1"/>
    <col min="4" max="4" width="29.375" customWidth="1"/>
  </cols>
  <sheetData>
    <row r="1" ht="20.25" customHeight="1" spans="1:4">
      <c r="A1" s="25" t="s">
        <v>297</v>
      </c>
      <c r="B1" s="26"/>
      <c r="C1" s="26"/>
      <c r="D1" s="26"/>
    </row>
    <row r="2" spans="1:4">
      <c r="A2" s="27"/>
      <c r="B2" s="28"/>
      <c r="C2" s="28"/>
      <c r="D2" s="29" t="s">
        <v>249</v>
      </c>
    </row>
    <row r="3" ht="20.25" customHeight="1" spans="1:4">
      <c r="A3" s="30" t="s">
        <v>298</v>
      </c>
      <c r="B3" s="30" t="s">
        <v>299</v>
      </c>
      <c r="C3" s="30" t="s">
        <v>300</v>
      </c>
      <c r="D3" s="31" t="s">
        <v>301</v>
      </c>
    </row>
    <row r="4" s="23" customFormat="1" ht="20.25" customHeight="1" spans="1:4">
      <c r="A4" s="32" t="s">
        <v>302</v>
      </c>
      <c r="B4" s="33"/>
      <c r="C4" s="33"/>
      <c r="D4" s="33">
        <v>0</v>
      </c>
    </row>
    <row r="5" s="23" customFormat="1" ht="20.25" customHeight="1" spans="1:4">
      <c r="A5" s="34" t="s">
        <v>303</v>
      </c>
      <c r="B5" s="35"/>
      <c r="C5" s="35"/>
      <c r="D5" s="35">
        <v>0</v>
      </c>
    </row>
    <row r="6" s="23" customFormat="1" ht="20.25" customHeight="1" spans="1:4">
      <c r="A6" s="34" t="s">
        <v>304</v>
      </c>
      <c r="B6" s="35"/>
      <c r="C6" s="35"/>
      <c r="D6" s="35"/>
    </row>
    <row r="7" s="23" customFormat="1" ht="20.25" customHeight="1" spans="1:4">
      <c r="A7" s="34" t="s">
        <v>305</v>
      </c>
      <c r="B7" s="35"/>
      <c r="C7" s="35"/>
      <c r="D7" s="35">
        <v>0</v>
      </c>
    </row>
    <row r="8" s="23" customFormat="1" ht="20.25" customHeight="1" spans="1:4">
      <c r="A8" s="34" t="s">
        <v>306</v>
      </c>
      <c r="B8" s="35"/>
      <c r="C8" s="35"/>
      <c r="D8" s="35">
        <v>0</v>
      </c>
    </row>
    <row r="9" s="23" customFormat="1" ht="20.25" customHeight="1" spans="1:4">
      <c r="A9" s="34" t="s">
        <v>307</v>
      </c>
      <c r="B9" s="35"/>
      <c r="C9" s="35"/>
      <c r="D9" s="35">
        <v>0</v>
      </c>
    </row>
    <row r="10" s="23" customFormat="1" ht="20.25" customHeight="1" spans="1:4">
      <c r="A10" s="34" t="s">
        <v>308</v>
      </c>
      <c r="B10" s="35"/>
      <c r="C10" s="35"/>
      <c r="D10" s="35">
        <v>0</v>
      </c>
    </row>
    <row r="11" s="23" customFormat="1" ht="20.25" customHeight="1" spans="1:4">
      <c r="A11" s="34" t="s">
        <v>309</v>
      </c>
      <c r="B11" s="35"/>
      <c r="C11" s="35"/>
      <c r="D11" s="35">
        <v>0</v>
      </c>
    </row>
    <row r="12" s="23" customFormat="1" ht="20.25" customHeight="1" spans="1:4">
      <c r="A12" s="34" t="s">
        <v>310</v>
      </c>
      <c r="B12" s="35"/>
      <c r="C12" s="35"/>
      <c r="D12" s="35">
        <v>0</v>
      </c>
    </row>
    <row r="13" s="23" customFormat="1" ht="20.25" customHeight="1" spans="1:4">
      <c r="A13" s="34" t="s">
        <v>311</v>
      </c>
      <c r="B13" s="35"/>
      <c r="C13" s="35"/>
      <c r="D13" s="35">
        <v>0</v>
      </c>
    </row>
    <row r="14" s="23" customFormat="1" ht="20.25" customHeight="1" spans="1:4">
      <c r="A14" s="34" t="s">
        <v>312</v>
      </c>
      <c r="B14" s="35"/>
      <c r="C14" s="35"/>
      <c r="D14" s="35">
        <v>0</v>
      </c>
    </row>
    <row r="15" s="23" customFormat="1" ht="20.25" customHeight="1" spans="1:4">
      <c r="A15" s="34" t="s">
        <v>313</v>
      </c>
      <c r="B15" s="35"/>
      <c r="C15" s="35"/>
      <c r="D15" s="35">
        <v>0</v>
      </c>
    </row>
    <row r="16" s="23" customFormat="1" ht="20.25" customHeight="1" spans="1:4">
      <c r="A16" s="34" t="s">
        <v>314</v>
      </c>
      <c r="B16" s="36"/>
      <c r="C16" s="36"/>
      <c r="D16" s="36"/>
    </row>
    <row r="17" s="23" customFormat="1" ht="20.25" customHeight="1" spans="1:4">
      <c r="A17" s="34" t="s">
        <v>315</v>
      </c>
      <c r="B17" s="36"/>
      <c r="C17" s="36"/>
      <c r="D17" s="36"/>
    </row>
    <row r="18" s="23" customFormat="1" ht="20.25" customHeight="1" spans="1:4">
      <c r="A18" s="34" t="s">
        <v>316</v>
      </c>
      <c r="B18" s="36"/>
      <c r="C18" s="36"/>
      <c r="D18" s="36"/>
    </row>
    <row r="19" s="23" customFormat="1" ht="20.25" customHeight="1" spans="1:4">
      <c r="A19" s="34" t="s">
        <v>317</v>
      </c>
      <c r="B19" s="36"/>
      <c r="C19" s="36"/>
      <c r="D19" s="36"/>
    </row>
    <row r="20" s="23" customFormat="1" ht="20.25" customHeight="1" spans="1:4">
      <c r="A20" s="34" t="s">
        <v>318</v>
      </c>
      <c r="B20" s="36"/>
      <c r="C20" s="36"/>
      <c r="D20" s="36"/>
    </row>
    <row r="21" s="23" customFormat="1" ht="20.25" customHeight="1" spans="1:4">
      <c r="A21" s="34" t="s">
        <v>319</v>
      </c>
      <c r="B21" s="36"/>
      <c r="C21" s="36"/>
      <c r="D21" s="36"/>
    </row>
    <row r="22" s="23" customFormat="1" ht="20.25" customHeight="1" spans="1:4">
      <c r="A22" s="34" t="s">
        <v>320</v>
      </c>
      <c r="B22" s="36"/>
      <c r="C22" s="36"/>
      <c r="D22" s="36"/>
    </row>
    <row r="23" s="23" customFormat="1" ht="20.25" customHeight="1" spans="1:4">
      <c r="A23" s="34" t="s">
        <v>321</v>
      </c>
      <c r="B23" s="34"/>
      <c r="C23" s="34"/>
      <c r="D23" s="34"/>
    </row>
    <row r="24" s="24" customFormat="1" ht="20.25" customHeight="1" spans="1:4">
      <c r="A24" s="37" t="s">
        <v>322</v>
      </c>
      <c r="B24" s="37"/>
      <c r="C24" s="37"/>
      <c r="D24" s="37"/>
    </row>
    <row r="25" ht="20.25" customHeight="1" spans="1:4">
      <c r="A25" s="38" t="s">
        <v>323</v>
      </c>
      <c r="B25" s="39"/>
      <c r="C25" s="39"/>
      <c r="D25" s="39"/>
    </row>
  </sheetData>
  <mergeCells count="2">
    <mergeCell ref="A1:D1"/>
    <mergeCell ref="A25:D25"/>
  </mergeCells>
  <pageMargins left="0.75" right="0.75" top="0.56" bottom="0.5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7" sqref="E7"/>
    </sheetView>
  </sheetViews>
  <sheetFormatPr defaultColWidth="9" defaultRowHeight="14.25"/>
  <cols>
    <col min="1" max="1" width="17" style="17" customWidth="1"/>
    <col min="2" max="2" width="11.75" style="17" customWidth="1"/>
    <col min="3" max="3" width="12.375" style="17" customWidth="1"/>
    <col min="4" max="5" width="9" style="17"/>
    <col min="6" max="6" width="15.125" style="17" customWidth="1"/>
    <col min="7" max="7" width="14" style="17" customWidth="1"/>
    <col min="8" max="8" width="17" style="17" customWidth="1"/>
    <col min="9" max="9" width="13.625" style="17" customWidth="1"/>
  </cols>
  <sheetData>
    <row r="1" ht="51" customHeight="1" spans="1:9">
      <c r="A1" s="18" t="s">
        <v>324</v>
      </c>
      <c r="B1" s="18"/>
      <c r="C1" s="18"/>
      <c r="D1" s="18"/>
      <c r="E1" s="18"/>
      <c r="F1" s="18"/>
      <c r="G1" s="18"/>
      <c r="H1" s="18"/>
      <c r="I1" s="18"/>
    </row>
    <row r="2" ht="19.5" customHeight="1" spans="1:9">
      <c r="A2" s="19"/>
      <c r="B2" s="19"/>
      <c r="C2" s="19"/>
      <c r="D2" s="19"/>
      <c r="E2" s="19"/>
      <c r="F2" s="19"/>
      <c r="G2" s="19"/>
      <c r="H2" s="19"/>
      <c r="I2" s="22" t="s">
        <v>144</v>
      </c>
    </row>
    <row r="3" ht="31.5" customHeight="1" spans="1:9">
      <c r="A3" s="20" t="s">
        <v>325</v>
      </c>
      <c r="B3" s="20" t="s">
        <v>326</v>
      </c>
      <c r="C3" s="20" t="s">
        <v>327</v>
      </c>
      <c r="D3" s="20" t="s">
        <v>328</v>
      </c>
      <c r="E3" s="20" t="s">
        <v>329</v>
      </c>
      <c r="F3" s="20" t="s">
        <v>330</v>
      </c>
      <c r="G3" s="20" t="s">
        <v>331</v>
      </c>
      <c r="H3" s="20" t="s">
        <v>332</v>
      </c>
      <c r="I3" s="20" t="s">
        <v>333</v>
      </c>
    </row>
    <row r="4" ht="21" customHeight="1" spans="1:9">
      <c r="A4" s="21"/>
      <c r="B4" s="21"/>
      <c r="C4" s="21"/>
      <c r="D4" s="21"/>
      <c r="E4" s="21"/>
      <c r="F4" s="21"/>
      <c r="G4" s="21"/>
      <c r="H4" s="21"/>
      <c r="I4" s="21"/>
    </row>
    <row r="5" ht="21" customHeight="1" spans="1:9">
      <c r="A5" s="21"/>
      <c r="B5" s="21"/>
      <c r="C5" s="21"/>
      <c r="D5" s="21"/>
      <c r="E5" s="21"/>
      <c r="F5" s="21"/>
      <c r="G5" s="21"/>
      <c r="H5" s="21"/>
      <c r="I5" s="21"/>
    </row>
    <row r="6" ht="21" customHeight="1" spans="1:9">
      <c r="A6" s="21"/>
      <c r="B6" s="21"/>
      <c r="C6" s="21"/>
      <c r="D6" s="21"/>
      <c r="E6" s="21"/>
      <c r="F6" s="21"/>
      <c r="G6" s="21"/>
      <c r="H6" s="21"/>
      <c r="I6" s="21"/>
    </row>
    <row r="7" ht="21" customHeight="1" spans="1:9">
      <c r="A7" s="21"/>
      <c r="B7" s="21"/>
      <c r="C7" s="21"/>
      <c r="D7" s="21"/>
      <c r="E7" s="21"/>
      <c r="F7" s="21"/>
      <c r="G7" s="21"/>
      <c r="H7" s="21"/>
      <c r="I7" s="21"/>
    </row>
    <row r="8" ht="21" customHeight="1" spans="1:9">
      <c r="A8" s="21"/>
      <c r="B8" s="21"/>
      <c r="C8" s="21"/>
      <c r="D8" s="21"/>
      <c r="E8" s="21"/>
      <c r="F8" s="21"/>
      <c r="G8" s="21"/>
      <c r="H8" s="21"/>
      <c r="I8" s="21"/>
    </row>
    <row r="9" ht="21" customHeight="1" spans="1:9">
      <c r="A9" s="21"/>
      <c r="B9" s="21"/>
      <c r="C9" s="21"/>
      <c r="D9" s="21"/>
      <c r="E9" s="21"/>
      <c r="F9" s="21"/>
      <c r="G9" s="21"/>
      <c r="H9" s="21"/>
      <c r="I9" s="21"/>
    </row>
    <row r="10" ht="21" customHeight="1" spans="1:9">
      <c r="A10" s="21"/>
      <c r="B10" s="21"/>
      <c r="C10" s="21"/>
      <c r="D10" s="21"/>
      <c r="E10" s="21"/>
      <c r="F10" s="21"/>
      <c r="G10" s="21"/>
      <c r="H10" s="21"/>
      <c r="I10" s="21"/>
    </row>
    <row r="11" ht="21" customHeight="1" spans="1:9">
      <c r="A11" s="21"/>
      <c r="B11" s="21"/>
      <c r="C11" s="21"/>
      <c r="D11" s="21"/>
      <c r="E11" s="21"/>
      <c r="F11" s="21"/>
      <c r="G11" s="21"/>
      <c r="H11" s="21"/>
      <c r="I11" s="21"/>
    </row>
    <row r="12" ht="21" customHeight="1" spans="1:9">
      <c r="A12" s="21"/>
      <c r="B12" s="21"/>
      <c r="C12" s="21"/>
      <c r="D12" s="21"/>
      <c r="E12" s="21"/>
      <c r="F12" s="21"/>
      <c r="G12" s="21"/>
      <c r="H12" s="21"/>
      <c r="I12" s="21"/>
    </row>
    <row r="13" ht="21" customHeight="1" spans="1:9">
      <c r="A13" s="21"/>
      <c r="B13" s="21"/>
      <c r="C13" s="21"/>
      <c r="D13" s="21"/>
      <c r="E13" s="21"/>
      <c r="F13" s="21"/>
      <c r="G13" s="21"/>
      <c r="H13" s="21"/>
      <c r="I13" s="21"/>
    </row>
    <row r="14" ht="21" customHeight="1" spans="1:9">
      <c r="A14" s="21"/>
      <c r="B14" s="21"/>
      <c r="C14" s="21"/>
      <c r="D14" s="21"/>
      <c r="E14" s="21"/>
      <c r="F14" s="21"/>
      <c r="G14" s="21"/>
      <c r="H14" s="21"/>
      <c r="I14" s="21"/>
    </row>
    <row r="15" ht="21" customHeight="1" spans="1:9">
      <c r="A15" s="21"/>
      <c r="B15" s="21"/>
      <c r="C15" s="21"/>
      <c r="D15" s="21"/>
      <c r="E15" s="21"/>
      <c r="F15" s="21"/>
      <c r="G15" s="21"/>
      <c r="H15" s="21"/>
      <c r="I15" s="21"/>
    </row>
    <row r="16" ht="21" customHeight="1" spans="1:9">
      <c r="A16" s="21"/>
      <c r="B16" s="21"/>
      <c r="C16" s="21"/>
      <c r="D16" s="21"/>
      <c r="E16" s="21"/>
      <c r="F16" s="21"/>
      <c r="G16" s="21"/>
      <c r="H16" s="21"/>
      <c r="I16" s="21"/>
    </row>
    <row r="17" ht="21" customHeight="1" spans="1:9">
      <c r="A17" s="21"/>
      <c r="B17" s="21"/>
      <c r="C17" s="21"/>
      <c r="D17" s="21"/>
      <c r="E17" s="21"/>
      <c r="F17" s="21"/>
      <c r="G17" s="21"/>
      <c r="H17" s="21"/>
      <c r="I17" s="21"/>
    </row>
    <row r="18" ht="21" customHeight="1" spans="1:9">
      <c r="A18" s="21"/>
      <c r="B18" s="21"/>
      <c r="C18" s="21"/>
      <c r="D18" s="21"/>
      <c r="E18" s="21"/>
      <c r="F18" s="21"/>
      <c r="G18" s="21"/>
      <c r="H18" s="21"/>
      <c r="I18" s="21"/>
    </row>
    <row r="19" ht="22.5" customHeight="1" spans="1:9">
      <c r="A19" s="12" t="s">
        <v>334</v>
      </c>
      <c r="B19" s="12"/>
      <c r="C19" s="12"/>
      <c r="D19" s="12"/>
      <c r="E19" s="12"/>
      <c r="F19" s="12"/>
      <c r="G19" s="12"/>
      <c r="H19" s="12"/>
      <c r="I19" s="12"/>
    </row>
  </sheetData>
  <mergeCells count="2">
    <mergeCell ref="A1:I1"/>
    <mergeCell ref="A19:I19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P11" sqref="P11"/>
    </sheetView>
  </sheetViews>
  <sheetFormatPr defaultColWidth="9.125" defaultRowHeight="14.25"/>
  <cols>
    <col min="1" max="1" width="11" customWidth="1"/>
    <col min="2" max="2" width="13.75" customWidth="1"/>
    <col min="3" max="3" width="18" customWidth="1"/>
    <col min="4" max="4" width="15.25" customWidth="1"/>
    <col min="5" max="5" width="12.5" customWidth="1"/>
    <col min="6" max="6" width="10" customWidth="1"/>
    <col min="7" max="7" width="10.375" customWidth="1"/>
    <col min="8" max="8" width="10.25" customWidth="1"/>
    <col min="9" max="9" width="9.625" customWidth="1"/>
    <col min="10" max="10" width="10.5" customWidth="1"/>
    <col min="11" max="11" width="10.625" customWidth="1"/>
    <col min="12" max="12" width="8.875" customWidth="1"/>
    <col min="13" max="13" width="8.375" customWidth="1"/>
    <col min="14" max="14" width="9" customWidth="1"/>
    <col min="15" max="254" width="9.125" customWidth="1"/>
  </cols>
  <sheetData>
    <row r="1" ht="28.5" customHeight="1" spans="1:11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3:12">
      <c r="C2" s="4"/>
      <c r="D2" s="4"/>
      <c r="J2" s="13" t="s">
        <v>144</v>
      </c>
      <c r="K2" s="13"/>
      <c r="L2" s="14"/>
    </row>
    <row r="3" s="1" customFormat="1" ht="27" customHeight="1" spans="1:11">
      <c r="A3" s="5" t="s">
        <v>326</v>
      </c>
      <c r="B3" s="5" t="s">
        <v>327</v>
      </c>
      <c r="C3" s="6" t="s">
        <v>145</v>
      </c>
      <c r="D3" s="6" t="s">
        <v>336</v>
      </c>
      <c r="E3" s="6" t="s">
        <v>337</v>
      </c>
      <c r="F3" s="6" t="s">
        <v>338</v>
      </c>
      <c r="G3" s="6" t="s">
        <v>339</v>
      </c>
      <c r="H3" s="6" t="s">
        <v>340</v>
      </c>
      <c r="I3" s="6" t="s">
        <v>341</v>
      </c>
      <c r="J3" s="15" t="s">
        <v>342</v>
      </c>
      <c r="K3" s="16"/>
    </row>
    <row r="4" s="2" customFormat="1" ht="27" customHeight="1" spans="1:11">
      <c r="A4" s="7"/>
      <c r="B4" s="7"/>
      <c r="C4" s="6"/>
      <c r="D4" s="6"/>
      <c r="E4" s="6"/>
      <c r="F4" s="6"/>
      <c r="G4" s="6"/>
      <c r="H4" s="6"/>
      <c r="I4" s="6"/>
      <c r="J4" s="6" t="s">
        <v>343</v>
      </c>
      <c r="K4" s="6" t="s">
        <v>344</v>
      </c>
    </row>
    <row r="5" ht="32.25" customHeight="1" spans="1:11">
      <c r="A5" s="8"/>
      <c r="B5" s="8"/>
      <c r="C5" s="9"/>
      <c r="D5" s="10"/>
      <c r="E5" s="10"/>
      <c r="F5" s="11"/>
      <c r="G5" s="11"/>
      <c r="H5" s="11"/>
      <c r="I5" s="11"/>
      <c r="J5" s="11"/>
      <c r="K5" s="11"/>
    </row>
    <row r="6" ht="32.25" customHeight="1" spans="1:11">
      <c r="A6" s="8"/>
      <c r="B6" s="8"/>
      <c r="C6" s="9"/>
      <c r="D6" s="10"/>
      <c r="E6" s="10"/>
      <c r="F6" s="11"/>
      <c r="G6" s="11"/>
      <c r="H6" s="11"/>
      <c r="I6" s="11"/>
      <c r="J6" s="11"/>
      <c r="K6" s="11"/>
    </row>
    <row r="7" ht="32.25" customHeight="1" spans="1:11">
      <c r="A7" s="8"/>
      <c r="B7" s="8"/>
      <c r="C7" s="9"/>
      <c r="D7" s="10"/>
      <c r="E7" s="10"/>
      <c r="F7" s="11"/>
      <c r="G7" s="11"/>
      <c r="H7" s="11"/>
      <c r="I7" s="11"/>
      <c r="J7" s="11"/>
      <c r="K7" s="11"/>
    </row>
    <row r="8" ht="32.25" customHeight="1" spans="1:11">
      <c r="A8" s="8"/>
      <c r="B8" s="8"/>
      <c r="C8" s="9"/>
      <c r="D8" s="10"/>
      <c r="E8" s="10"/>
      <c r="F8" s="11"/>
      <c r="G8" s="11"/>
      <c r="H8" s="11"/>
      <c r="I8" s="11"/>
      <c r="J8" s="11"/>
      <c r="K8" s="11"/>
    </row>
    <row r="9" ht="32.25" customHeight="1" spans="1:11">
      <c r="A9" s="8"/>
      <c r="B9" s="8"/>
      <c r="C9" s="9"/>
      <c r="D9" s="10"/>
      <c r="E9" s="10"/>
      <c r="F9" s="11"/>
      <c r="G9" s="11"/>
      <c r="H9" s="11"/>
      <c r="I9" s="11"/>
      <c r="J9" s="11"/>
      <c r="K9" s="11"/>
    </row>
    <row r="10" ht="32.25" customHeight="1" spans="1:11">
      <c r="A10" s="8"/>
      <c r="B10" s="8"/>
      <c r="C10" s="9"/>
      <c r="D10" s="10"/>
      <c r="E10" s="10"/>
      <c r="F10" s="11"/>
      <c r="G10" s="11"/>
      <c r="H10" s="11"/>
      <c r="I10" s="11"/>
      <c r="J10" s="11"/>
      <c r="K10" s="11"/>
    </row>
    <row r="11" ht="32.25" customHeight="1" spans="1:11">
      <c r="A11" s="8"/>
      <c r="B11" s="8"/>
      <c r="C11" s="9"/>
      <c r="D11" s="10"/>
      <c r="E11" s="10"/>
      <c r="F11" s="11"/>
      <c r="G11" s="11"/>
      <c r="H11" s="11"/>
      <c r="I11" s="11"/>
      <c r="J11" s="11"/>
      <c r="K11" s="11"/>
    </row>
    <row r="12" ht="32.25" customHeight="1" spans="1:11">
      <c r="A12" s="8"/>
      <c r="B12" s="8"/>
      <c r="C12" s="9"/>
      <c r="D12" s="10"/>
      <c r="E12" s="10"/>
      <c r="F12" s="11"/>
      <c r="G12" s="11"/>
      <c r="H12" s="11"/>
      <c r="I12" s="11"/>
      <c r="J12" s="11"/>
      <c r="K12" s="11"/>
    </row>
    <row r="13" ht="32.25" customHeight="1" spans="1:11">
      <c r="A13" s="8"/>
      <c r="B13" s="8"/>
      <c r="C13" s="9"/>
      <c r="D13" s="10"/>
      <c r="E13" s="10"/>
      <c r="F13" s="11"/>
      <c r="G13" s="11"/>
      <c r="H13" s="11"/>
      <c r="I13" s="11"/>
      <c r="J13" s="11"/>
      <c r="K13" s="11"/>
    </row>
    <row r="14" ht="32.25" customHeight="1" spans="1:11">
      <c r="A14" s="8"/>
      <c r="B14" s="8"/>
      <c r="C14" s="9"/>
      <c r="D14" s="10"/>
      <c r="E14" s="10"/>
      <c r="F14" s="11"/>
      <c r="G14" s="11"/>
      <c r="H14" s="11"/>
      <c r="I14" s="11"/>
      <c r="J14" s="11"/>
      <c r="K14" s="11"/>
    </row>
    <row r="15" ht="27.75" customHeight="1" spans="1:4">
      <c r="A15" s="12" t="s">
        <v>345</v>
      </c>
      <c r="B15" s="12"/>
      <c r="C15" s="12"/>
      <c r="D15" s="12"/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</sheetData>
  <mergeCells count="14">
    <mergeCell ref="A1:K1"/>
    <mergeCell ref="C2:D2"/>
    <mergeCell ref="J2:K2"/>
    <mergeCell ref="J3:K3"/>
    <mergeCell ref="A15:D1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85" right="0.393700787401575" top="1.01" bottom="0.748031496062992" header="0.511811023622047" footer="0.511811023622047"/>
  <pageSetup paperSize="9" scale="94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报表封面</vt:lpstr>
      <vt:lpstr>单位基本信息表</vt:lpstr>
      <vt:lpstr>收支总表</vt:lpstr>
      <vt:lpstr>非税收入明细表</vt:lpstr>
      <vt:lpstr>支出总表</vt:lpstr>
      <vt:lpstr>人员支出明细表</vt:lpstr>
      <vt:lpstr>商品服务支出</vt:lpstr>
      <vt:lpstr>项目支出表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wuyw</dc:creator>
  <cp:lastModifiedBy>千夜</cp:lastModifiedBy>
  <dcterms:created xsi:type="dcterms:W3CDTF">2008-09-16T07:43:00Z</dcterms:created>
  <cp:lastPrinted>2018-10-08T03:17:00Z</cp:lastPrinted>
  <dcterms:modified xsi:type="dcterms:W3CDTF">2019-09-24T06:06:23Z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